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640" windowHeight="98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Лист1!$A$1:$J$1170</definedName>
  </definedNames>
  <calcPr calcId="145621" refMode="R1C1"/>
</workbook>
</file>

<file path=xl/calcChain.xml><?xml version="1.0" encoding="utf-8"?>
<calcChain xmlns="http://schemas.openxmlformats.org/spreadsheetml/2006/main">
  <c r="J1112" i="1" l="1"/>
  <c r="J1170" i="1"/>
  <c r="J209" i="1" l="1"/>
  <c r="I209" i="1"/>
  <c r="J1028" i="1"/>
  <c r="I1028" i="1"/>
  <c r="J996" i="1"/>
  <c r="I996" i="1"/>
  <c r="I734" i="1"/>
  <c r="J734" i="1"/>
  <c r="J560" i="1"/>
  <c r="I560" i="1"/>
  <c r="J361" i="1" l="1"/>
  <c r="J208" i="1" s="1"/>
  <c r="J1102" i="1" s="1"/>
  <c r="I361" i="1"/>
  <c r="I208" i="1" s="1"/>
  <c r="I1102" i="1" s="1"/>
  <c r="A38" i="2" l="1"/>
</calcChain>
</file>

<file path=xl/sharedStrings.xml><?xml version="1.0" encoding="utf-8"?>
<sst xmlns="http://schemas.openxmlformats.org/spreadsheetml/2006/main" count="6721" uniqueCount="2765">
  <si>
    <t xml:space="preserve">       Приложение к решению</t>
  </si>
  <si>
    <t>Совета Палехского</t>
  </si>
  <si>
    <t>муниципального района</t>
  </si>
  <si>
    <t>РЕЕСТР (ПЕРЕЧЕНЬ)</t>
  </si>
  <si>
    <t>п. Палех, ул. Ленина, 1</t>
  </si>
  <si>
    <t>Аппаратно-программный комплекс сервер DEPO Storm</t>
  </si>
  <si>
    <t>п. Палех, ул. Ленина, дом 1</t>
  </si>
  <si>
    <t>п. Палех пер. Школьный д.1</t>
  </si>
  <si>
    <t>Закрытый навес под трактор</t>
  </si>
  <si>
    <t>п.  Палех пер. Школьный д.1</t>
  </si>
  <si>
    <t>Водопровод</t>
  </si>
  <si>
    <t>Канализация</t>
  </si>
  <si>
    <t>Низковольтная линия</t>
  </si>
  <si>
    <t>Теплотрасса</t>
  </si>
  <si>
    <t>п. Палех пер.  Школьный д.1</t>
  </si>
  <si>
    <t>Теплотрасса от теплового люка</t>
  </si>
  <si>
    <t>Узел учета тепловой энергии</t>
  </si>
  <si>
    <t>Вышка Тура База 1,36м</t>
  </si>
  <si>
    <t>Интерактивный аппаратно-програмный комплекс</t>
  </si>
  <si>
    <t>Учебная литература</t>
  </si>
  <si>
    <t>Автобус ПАЗ-32053-70</t>
  </si>
  <si>
    <t>Трактор МТЗ - 80</t>
  </si>
  <si>
    <t>Трактор Т - 25</t>
  </si>
  <si>
    <t>п. Палех ул. Зиновьева д.3</t>
  </si>
  <si>
    <t>Внешняя теплосеть</t>
  </si>
  <si>
    <t>Забор</t>
  </si>
  <si>
    <t>Наружная теплосеть от начальной школы</t>
  </si>
  <si>
    <t>Проезжая часть</t>
  </si>
  <si>
    <t>п. Палех ул. Маяковского д.26</t>
  </si>
  <si>
    <t>Можаева Елена Васильевна    2-13-31</t>
  </si>
  <si>
    <t>Веранда</t>
  </si>
  <si>
    <t>Сарай при д/саде №1</t>
  </si>
  <si>
    <t>Дорожка асфальтная</t>
  </si>
  <si>
    <t>Колодец смотровой</t>
  </si>
  <si>
    <t>Металлическое ограждение</t>
  </si>
  <si>
    <t>Наружная теплотрасса</t>
  </si>
  <si>
    <t>п.  Палех ул. Маяковского д.26</t>
  </si>
  <si>
    <t>Отстойник</t>
  </si>
  <si>
    <t>Оборудование на площадке «Сказка»</t>
  </si>
  <si>
    <t>Игровое оборудование для детских площадок</t>
  </si>
  <si>
    <t>п. Палех ул. Баканова д.15</t>
  </si>
  <si>
    <t>Склад –сарай продовольственный</t>
  </si>
  <si>
    <t>Игровое оборудование</t>
  </si>
  <si>
    <t>п. Палех ул. Мира д.1</t>
  </si>
  <si>
    <t>п.Палех ул.Мира д.1</t>
  </si>
  <si>
    <t>Скульптура</t>
  </si>
  <si>
    <t>п. Палех ул.Мира д.1</t>
  </si>
  <si>
    <t>Сарай</t>
  </si>
  <si>
    <t>Мастерская</t>
  </si>
  <si>
    <t>с. Майдаково ул. Заводская, 31</t>
  </si>
  <si>
    <t>37:11:01 0207:0020</t>
  </si>
  <si>
    <t>с. Майдаково ул. Заводская, 31а</t>
  </si>
  <si>
    <t>Зеленый класс</t>
  </si>
  <si>
    <t>с. Майдаково  ул. Заводская, 31а</t>
  </si>
  <si>
    <t>Дорожка асфальтовая</t>
  </si>
  <si>
    <t>Забор школьный большой</t>
  </si>
  <si>
    <t>Трактор Беларусь</t>
  </si>
  <si>
    <t>Кабинет химии</t>
  </si>
  <si>
    <t>Кабинет биологии</t>
  </si>
  <si>
    <t>д. Паново</t>
  </si>
  <si>
    <t>Трактор МТЗ-80Л</t>
  </si>
  <si>
    <t>Аудиовизуальный комплекс (лингафонное оборудование)</t>
  </si>
  <si>
    <t>Комплект охранно-пожарного оборудования</t>
  </si>
  <si>
    <t>Палехский район д.Пеньки ул.40 лет Победы д.46 а</t>
  </si>
  <si>
    <t>37:11:03 0301:0038</t>
  </si>
  <si>
    <t>д. Пеньки, ул. 40 лет Победы, д. 46 а</t>
  </si>
  <si>
    <t>Автобус ПАЗ- 32053-70</t>
  </si>
  <si>
    <t>д. Пеньки</t>
  </si>
  <si>
    <t>Детский городок</t>
  </si>
  <si>
    <t>п.Палех ул. Ленина д. 28</t>
  </si>
  <si>
    <t>п. Палех, ул. Ленина, 28</t>
  </si>
  <si>
    <t>Пристройка</t>
  </si>
  <si>
    <t>с. Майдаково,  ул. Северная, 20</t>
  </si>
  <si>
    <t>Палехский район, с. Майдаково</t>
  </si>
  <si>
    <t>п. Палех, ул. Ленина</t>
  </si>
  <si>
    <t>п. Палех, ул. Восточная</t>
  </si>
  <si>
    <t>ИМУЩЕСТВО МУНИЦИПАЛЬНОЙ КАЗНЫ</t>
  </si>
  <si>
    <t>Микроавтобус ГАЗ- 32213VIN:Х9632213070510625</t>
  </si>
  <si>
    <t>Палехский район, д. Беликово</t>
  </si>
  <si>
    <t>Палехский район,  д. Ковшово</t>
  </si>
  <si>
    <t>Палехский район, с. Мелёшино</t>
  </si>
  <si>
    <t xml:space="preserve"> Сооружение (сеть газовая распределительная )</t>
  </si>
  <si>
    <t>п.Палех, ул. Баканова, д.4</t>
  </si>
  <si>
    <t>Сооружение для очистки сточных вод (карты полей фильтрации)</t>
  </si>
  <si>
    <t>Алкотест 6810 (с принтером)</t>
  </si>
  <si>
    <t>Мост ( между СТ « Набережное» и д. Дягилево)</t>
  </si>
  <si>
    <t>Палехский район д. Дягилево</t>
  </si>
  <si>
    <t>Компьютер в сборе</t>
  </si>
  <si>
    <t>РОВД</t>
  </si>
  <si>
    <t>Палехский район, д. Паново, ул. Центральная, д.13</t>
  </si>
  <si>
    <t>Распределительный гозопровод (общий) по ул Ленина (жилые дома, Дом ремесел, ДМШ) 153 м. Долевое участие</t>
  </si>
  <si>
    <t>Распределительный гозопровод по мкр-у «Южный-04»,18437,50 м, долевое участие</t>
  </si>
  <si>
    <t>п. Палех, мкр-он «Южный»</t>
  </si>
  <si>
    <t>Распределительный гозопровод по ул Ленина  к Дому ремесел, ДМШ</t>
  </si>
  <si>
    <t>Артскважина с. Майдаково</t>
  </si>
  <si>
    <t>п. Палех, ул. Высоцкого, д.1, кв.19</t>
  </si>
  <si>
    <t>Ноутбук Asul 1100</t>
  </si>
  <si>
    <t>РВК</t>
  </si>
  <si>
    <t>п. Палех ул. Баканова д.15, литер А,А1,А2</t>
  </si>
  <si>
    <t>п. Палех, ул. Ленина, д.50</t>
  </si>
  <si>
    <t>с. Майдаково, ул. Северная, 37</t>
  </si>
  <si>
    <t>п. Палех ул.Ленина д.1</t>
  </si>
  <si>
    <t>п. Палех, ул. Ленина, д.1</t>
  </si>
  <si>
    <t>4 407 798,83</t>
  </si>
  <si>
    <t>Это сумма осн. Фондов по ррестру без МУП ПМПО ЖКХ</t>
  </si>
  <si>
    <t>Новожилова Наталья Владимировна                2-44-06</t>
  </si>
  <si>
    <t>ГАЗ — 31105, (VIN) Х963110507402985</t>
  </si>
  <si>
    <t>Базовое рабочее место обучающегося образовательного учреждения основного общего образования (для слабовидящих обучающихся)</t>
  </si>
  <si>
    <t>Аппарат отопительный АОГВ-29</t>
  </si>
  <si>
    <t>Счетчик газовый ВК G-4Т</t>
  </si>
  <si>
    <t>Кран 11Б27п Ду-20</t>
  </si>
  <si>
    <t>Ноутбук Samsung PV 508</t>
  </si>
  <si>
    <t>Компьютер Intel Pentium E5700</t>
  </si>
  <si>
    <t>Принтер Canon i-SENSYS LBP6000B</t>
  </si>
  <si>
    <t>Стол настольный тенисный Старт Лайн</t>
  </si>
  <si>
    <t>ДК</t>
  </si>
  <si>
    <t>Основное здание д/сада №2, общая площадь 885,8 кв.м.</t>
  </si>
  <si>
    <t>Егорова Марина Николаевна                           2-14-65</t>
  </si>
  <si>
    <t>37-37-06/238/2011-096</t>
  </si>
  <si>
    <t>37-37-06/022/2011-015</t>
  </si>
  <si>
    <t>37-37-06/022/2011-014</t>
  </si>
  <si>
    <t>37-37-06/285/2010-179</t>
  </si>
  <si>
    <t>37-37-06/285/2010-177</t>
  </si>
  <si>
    <t>37-37-06/285/2010-178</t>
  </si>
  <si>
    <t>37-37-06/285/2010-172</t>
  </si>
  <si>
    <t>37-37-06/285/2010-170</t>
  </si>
  <si>
    <t>37-37-06/285/2010-173</t>
  </si>
  <si>
    <t>37-37-06/225/2010-596</t>
  </si>
  <si>
    <t>37:11:010207:0074:002:000001020</t>
  </si>
  <si>
    <t>37:11:040122:0004:002:000015530</t>
  </si>
  <si>
    <t xml:space="preserve">Балансовая стоимость основных фондов,                  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</si>
  <si>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Остаточная стоимость основных фондов,                  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</si>
  <si>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Полное наименование предприятия, учреждения, отдела (ИНН, КПП, ОГРН), имущества, руководитель, телефон</t>
  </si>
  <si>
    <t>155620 п. Палех,             ул. Ленина, 1</t>
  </si>
  <si>
    <t xml:space="preserve"> Раздел 3                                                       (балансодержатель) </t>
  </si>
  <si>
    <t xml:space="preserve"> Раздел 2                           (движимое имущество)</t>
  </si>
  <si>
    <t>№ п/п</t>
  </si>
  <si>
    <t xml:space="preserve">№ п/п </t>
  </si>
  <si>
    <t>Жилякова Елена Валерьевна                  2-20-62</t>
  </si>
  <si>
    <t>Фомина Галина Александровна                 2-11-92</t>
  </si>
  <si>
    <t>37-37-06/022/2011-192</t>
  </si>
  <si>
    <t>Палехский район, с.Майдаково, ул.Заводская д.31</t>
  </si>
  <si>
    <t>Козлова Елена Владимировна              2-10-06</t>
  </si>
  <si>
    <t>Молчагина Любовь Анатольевна             2- 20-73</t>
  </si>
  <si>
    <t>МКУ «Дирекция по эксплуатации муниципального имущества Палехского муниципального района», КПП 370601001, ИНН 3706016865,  ОГРН 1103706000375</t>
  </si>
  <si>
    <t>01</t>
  </si>
  <si>
    <t>02</t>
  </si>
  <si>
    <t>00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</si>
  <si>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</si>
  <si>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</si>
  <si>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</si>
  <si>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</si>
  <si>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</si>
  <si>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</si>
  <si>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</si>
  <si>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</si>
  <si>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</si>
  <si>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</si>
  <si>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</si>
  <si>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</si>
  <si>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</si>
  <si>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14</t>
  </si>
  <si>
    <t>15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</si>
  <si>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</si>
  <si>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</si>
  <si>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</si>
  <si>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</si>
  <si>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</si>
  <si>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</si>
  <si>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</si>
  <si>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</si>
  <si>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</si>
  <si>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</si>
  <si>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</si>
  <si>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</si>
  <si>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</si>
  <si>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</si>
  <si>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</si>
  <si>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</si>
  <si>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</si>
  <si>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</si>
  <si>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</si>
  <si>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</si>
  <si>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</si>
  <si>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</si>
  <si>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</si>
  <si>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</si>
  <si>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</si>
  <si>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</si>
  <si>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</si>
  <si>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</si>
  <si>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</si>
  <si>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</si>
  <si>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</si>
  <si>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</si>
  <si>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Решение Палехского районного Совета народных депутатов № 58 от 01.06.1992</t>
  </si>
  <si>
    <t>Разрешение на ввод объекта в эксплуатацию от 06.12.2010 № RU 37517101-68</t>
  </si>
  <si>
    <t>Разрешение на ввод объекта в эксплуатацию от 21.12.2010 № RU 37517101-70</t>
  </si>
  <si>
    <t>Разрешение на ввод объекта в эксплуетацию от 08.02.2008 № 1(адм. Подолинского с/п)</t>
  </si>
  <si>
    <t>Газопровод распределительный (663 м)</t>
  </si>
  <si>
    <t>Разрешение на ввод объекта в эксплуетацию от 24.12.2007 № 1(адм. Подолинского с/п)</t>
  </si>
  <si>
    <t>Газопровод распределительный                (1365 м)</t>
  </si>
  <si>
    <t>Газопровод распределительный                       (1992 м)</t>
  </si>
  <si>
    <t>Разрешение на ввод объекта в эксплуетацию от 21.12.2007 № RU 37517101-22(адм. Палехского г/п)</t>
  </si>
  <si>
    <t>Здание д/сада №2 с деревянной пристройкой, площадью 98,6 кв.м.</t>
  </si>
  <si>
    <t>Распряжение Тер. Управления Федерального агентства по управлению гос. Имуществом в Ив. Обл. от 30.11.2010 № 469</t>
  </si>
  <si>
    <t>Муниципальный контракт на приобретение квартиры от 27.12.2010 №3 , передаточный акт от 29.12.2010</t>
  </si>
  <si>
    <t>Уставной капиталл            (руб.),                          среднесписочная численность работников</t>
  </si>
  <si>
    <t>Постановление Главы Палехского муниципального района от 26.04.2007 № 182</t>
  </si>
  <si>
    <t>Пост. Администрации Палехского муниц. Района от 28.01.2010 №46-п</t>
  </si>
  <si>
    <t>казенная муниципальная Пеньковская основная общеобразовательная  школа, ОКПО 50390153, ИНН 3717004692, ОГРН 1023701831460</t>
  </si>
  <si>
    <t>казенное муниципальное дошкольное образовательное учреждение детский сад № 1, ОКПО 50390029, ИНН 3717004357, ОГРН 1023701829360</t>
  </si>
  <si>
    <t>казенное муниципальное дошкольное образовательное учреждение детский сад № 2, ОКПО 50390101, ИНН 3717004340, ОГРН 1023701829271</t>
  </si>
  <si>
    <t>казенное муниципальное дошкольное образовательное  учреждение  детский сад «Светлячок», ОКПО 50390087, ИНН 3717004389, ОГРН 1023701829370</t>
  </si>
  <si>
    <t>Муниципальное унитарное предприятие (МУП)  «Палехский туристский центр», ОКПО 99366410, ИНН 3717005819, ОГРН 1073706001258</t>
  </si>
  <si>
    <t>казенное муниципальное учреждение дополнительного образования детей Центр внешкольной работы, ОКПО 40876185, ИНН 3717003875, ОГРН 1023701829470</t>
  </si>
  <si>
    <t>Отдел культуры, спорта и молодежной политики администрации Палехского муниципального района, ОКПО 5081285, ИНН 3717002568, ОГРН 1023701829997</t>
  </si>
  <si>
    <t>Отдел образования администрации Палехского муниципального района, ОКПО 04027332, ИНН 3717002575, ОГРН 1023701829744</t>
  </si>
  <si>
    <t>Администрация Палехского муниципального района, ОКПО 04027332, ИНН 3717002039, ОРГН 1023701830074</t>
  </si>
  <si>
    <t>Устав Палехского муниципального района от 23.08.2010г.</t>
  </si>
  <si>
    <t>30 чел.</t>
  </si>
  <si>
    <t>5 чел.</t>
  </si>
  <si>
    <t>9 чел.</t>
  </si>
  <si>
    <t>оперативное управление</t>
  </si>
  <si>
    <t>хозяйственное ведение</t>
  </si>
  <si>
    <t>Раздел 1 (недвижимое имущество)                 № п/п</t>
  </si>
  <si>
    <t>Документ-основание создания юр. лица</t>
  </si>
  <si>
    <t>Дата гос. регистрации юр. лица</t>
  </si>
  <si>
    <t>Дата  возникновения (прекращения) права</t>
  </si>
  <si>
    <t>Муниципальное козенное учреждение "Централизованная бухгалтерия образовательных учреждений Палехского муниципального района"                        ОГРН 1113706001540</t>
  </si>
  <si>
    <t>Пост. администрации Палехского муниципального района от 27.09.2011 № 479-п</t>
  </si>
  <si>
    <t>Постановление Главы Палехского муниципального района от 27.01.2006 № 27</t>
  </si>
  <si>
    <t>Постановление администрации Палехского муниципального района от 29.06.2011</t>
  </si>
  <si>
    <t>14 чел.</t>
  </si>
  <si>
    <t>74 чел.</t>
  </si>
  <si>
    <t>Постановление администрации Палехского района от 15.04.1997 № 223</t>
  </si>
  <si>
    <t>Постановление администрации Палехского района от 01.07.1998 № 129</t>
  </si>
  <si>
    <t>53 чел.</t>
  </si>
  <si>
    <t>Постановление администрации Палехского района от 04.10.2001 № 245</t>
  </si>
  <si>
    <t>33 чел.</t>
  </si>
  <si>
    <t>31 чел.</t>
  </si>
  <si>
    <t>Постановление администрации Палехского района от 06.02.2002 № 194</t>
  </si>
  <si>
    <t xml:space="preserve">29 чел. </t>
  </si>
  <si>
    <t>Постановление администрации Палехского района от 26.11.2001 № 247</t>
  </si>
  <si>
    <t>26 чел.</t>
  </si>
  <si>
    <t>Постановление администрации Палехского района от 01.11.2001 № 138</t>
  </si>
  <si>
    <t>Постановление администрации Палехского района от 10.09.2001 № 174</t>
  </si>
  <si>
    <t>17 чел.</t>
  </si>
  <si>
    <t>Постановление администрации Палехского района от 05.09.2000 № 130</t>
  </si>
  <si>
    <t>9,15 чел.</t>
  </si>
  <si>
    <t>Дорога Лужки - Маланьино 0,5 км.</t>
  </si>
  <si>
    <t xml:space="preserve">Пост. Адмю ПМР  от 01.06.12 № 323-п </t>
  </si>
  <si>
    <t>7360000 руб.                                     8 чел.</t>
  </si>
  <si>
    <t>Ивановская обл., Палехский район, д.Паново, ул. Мира, д.3</t>
  </si>
  <si>
    <t>казенная муниципальная Пановская средняя общеобразовательная школа, ОКПО 50390124, ИНН 3717004798, ОГРН 1023701829491</t>
  </si>
  <si>
    <t>Пост. администрации Палехского района от 04.10.2001 № 139, пост. адм. ПМР от 04.05.2012 №271-п</t>
  </si>
  <si>
    <t>п. Палех, ул. Зиновьева, д.3</t>
  </si>
  <si>
    <t>Принтер hp Laser jet</t>
  </si>
  <si>
    <t>Монитор PHILIPS</t>
  </si>
  <si>
    <t>Бабанова Елена Владимировна                2-15-72</t>
  </si>
  <si>
    <t>Мебельная стенка</t>
  </si>
  <si>
    <t>Копир Xerox WC V118</t>
  </si>
  <si>
    <t xml:space="preserve">Юридический адрес предприятия, место нахождения имущества   </t>
  </si>
  <si>
    <t xml:space="preserve">Документ-основание  возникновения (прекращения) права,      обременение </t>
  </si>
  <si>
    <t>б/польз. ОВД</t>
  </si>
  <si>
    <t>аренда ООО "ПВКС"</t>
  </si>
  <si>
    <t>Компьютер</t>
  </si>
  <si>
    <t>Мультимедийный компьютер</t>
  </si>
  <si>
    <t>Проект мультимедиа</t>
  </si>
  <si>
    <t>Проекционное оборудование</t>
  </si>
  <si>
    <t>Доска интерактивная Interwrite</t>
  </si>
  <si>
    <t>Доска интерактивная Interwrite 1077</t>
  </si>
  <si>
    <t>Доска интерактивная SMARTBoard 660 (диаг 64")</t>
  </si>
  <si>
    <t>Комплект интерактивных учебно-метод. Комплексов "Умник" 101-ПОК17</t>
  </si>
  <si>
    <t xml:space="preserve">Лингафонный кабинет "Диалог-М"(на 16 мест) (настольный вариант) 6027                                                   </t>
  </si>
  <si>
    <t>Система интерактивного голосования (на 30 человек) комплект</t>
  </si>
  <si>
    <t>Автобус специальный для перевозки детей ГАЗ-322121</t>
  </si>
  <si>
    <t>Интерактивная доска SMART Board 480</t>
  </si>
  <si>
    <t>Сервер DEPO Storm 1300N 5X5606/2GE1333D/1068E/21 T500G7/noHSA/2GLAN/1C/2US/IPMI+/700W/4PCle/RMK/CARIS/RJ45/UTR</t>
  </si>
  <si>
    <t>Комплект АРМ учителя</t>
  </si>
  <si>
    <t>Интерактивная доска Hitachi FX-TRIO-77-E</t>
  </si>
  <si>
    <t>Доска интерактивная прямой проекции Interwrite Board</t>
  </si>
  <si>
    <t>Специальный программный технический комплекс пед. работника с прогр. Обеспечением и творческой средой</t>
  </si>
  <si>
    <t>Интерактивный аппаратно-программный комплекс</t>
  </si>
  <si>
    <t>с. Майдаково.ул. Заводская, 31</t>
  </si>
  <si>
    <t>с. Майдаково  ул. Заводская, 31</t>
  </si>
  <si>
    <t>с. Майдаково  ул. Заводская, 26</t>
  </si>
  <si>
    <t>Комплект оборудования демонстрационный</t>
  </si>
  <si>
    <t>автобус школьный ПАЗ 32053</t>
  </si>
  <si>
    <t>Автоматизированное рабочее место учителя</t>
  </si>
  <si>
    <t>Сервер «DEPO»</t>
  </si>
  <si>
    <t>37-37-06/021/2012-521</t>
  </si>
  <si>
    <t>37-37-06/021/2012-519</t>
  </si>
  <si>
    <t>д. Пеньки, ул. Комсомольская, д.12</t>
  </si>
  <si>
    <t>с. Подолино, д.3А</t>
  </si>
  <si>
    <t>д. Паново, ул. Мира, д.3</t>
  </si>
  <si>
    <t>Беседка</t>
  </si>
  <si>
    <t>Плита промышленная электрическая</t>
  </si>
  <si>
    <t>Беседка "Классика закрытая"</t>
  </si>
  <si>
    <t>Доска прямой проекции SMAPT Board 640</t>
  </si>
  <si>
    <t>Доска интерактивная</t>
  </si>
  <si>
    <t>Площадка асфальт.(69м х 19 м.)</t>
  </si>
  <si>
    <t>Доска прямой проекции SMART Board 640</t>
  </si>
  <si>
    <t>Школьный автобус ГАЗ-322121</t>
  </si>
  <si>
    <t>Комплектавтоматизированного рабочего места учителя</t>
  </si>
  <si>
    <t>Интерактивное рабочее место учителя,10 шт.</t>
  </si>
  <si>
    <t>Интерактивный планшет, 2 шт.</t>
  </si>
  <si>
    <t>Специальный программный технический комплекс пед. работника с прогр. обеспечением и творческой средой</t>
  </si>
  <si>
    <t>Спортивный комплект</t>
  </si>
  <si>
    <r>
      <t>Финансовый отдел администрации Палехского муниципального района, ИНН 3717002783, ОКПО 2284510, ОГРН 1023701830965</t>
    </r>
    <r>
      <rPr>
        <sz val="9"/>
        <rFont val="Times New Roman"/>
        <family val="1"/>
        <charset val="204"/>
      </rPr>
      <t xml:space="preserve"> </t>
    </r>
  </si>
  <si>
    <t>с. Сакулино, 11</t>
  </si>
  <si>
    <t>37:11:040120:0031:1410/136/Б</t>
  </si>
  <si>
    <t>хххххх</t>
  </si>
  <si>
    <t>Дорога Раменье - Лужки 301 м.</t>
  </si>
  <si>
    <t>Подъезд к д. Верзякино 260 м.</t>
  </si>
  <si>
    <t>Подъезд к д. Малиново, 425 м.</t>
  </si>
  <si>
    <t>Подъезд к с. Мелешино 414 м.</t>
  </si>
  <si>
    <t xml:space="preserve">Дорога Дерягино - Маланьино 350 м. </t>
  </si>
  <si>
    <t>Дорога Сакулино - Дубоколиха 1694 м</t>
  </si>
  <si>
    <t>Дорога Кузнечиха - Воробино 258 м.</t>
  </si>
  <si>
    <t>Подъезд к д. Лужки 642 м.</t>
  </si>
  <si>
    <t>37:11:010916:53</t>
  </si>
  <si>
    <t>37:11:000000:222</t>
  </si>
  <si>
    <t>37:11:010712:144</t>
  </si>
  <si>
    <t>37:11:010712:143</t>
  </si>
  <si>
    <t>37:11:030521:42</t>
  </si>
  <si>
    <t>37:11:020209:5</t>
  </si>
  <si>
    <t>37:11:020525:96</t>
  </si>
  <si>
    <t>37:11:030502:110</t>
  </si>
  <si>
    <t>Палехский район, д. Клетино, ул. Центральная, дом 10</t>
  </si>
  <si>
    <t>Подъезд к с. Помогалово 93 м</t>
  </si>
  <si>
    <t>37:11:030516:115</t>
  </si>
  <si>
    <t>Подъезд к д. Линево 1749 м.</t>
  </si>
  <si>
    <t>37:11:000000:241</t>
  </si>
  <si>
    <t>37:11:030304:135</t>
  </si>
  <si>
    <t>Палехский район, д. Клетино, ул. Центральная, дом 6</t>
  </si>
  <si>
    <t>37:11:040207:141</t>
  </si>
  <si>
    <t>Подъезд к д. Свергино 807 м.</t>
  </si>
  <si>
    <t>Здание школы, общая площадь 240,9 кв.м.</t>
  </si>
  <si>
    <t>37:11:011002:90</t>
  </si>
  <si>
    <t xml:space="preserve">д. Пеньки, ул. 40 лет Победы, д. 46 </t>
  </si>
  <si>
    <t>Бабанов Сергей Николаевич                   2-15-90</t>
  </si>
  <si>
    <t>37:11:040205:92</t>
  </si>
  <si>
    <t>Подъезд к д. Ковшово 269 м.</t>
  </si>
  <si>
    <t>37:11:040123:163</t>
  </si>
  <si>
    <t>б/польз ДК</t>
  </si>
  <si>
    <t>37:11:040319:113</t>
  </si>
  <si>
    <t>Дорога Тименка - Костюхино 1253 м.</t>
  </si>
  <si>
    <t>Подъезд к д. Сергеево 581 м.</t>
  </si>
  <si>
    <t>37:11:020513:7</t>
  </si>
  <si>
    <t>Дорога Сакулино - Бородино 1868 м.</t>
  </si>
  <si>
    <t>37:11:030531:269</t>
  </si>
  <si>
    <t>Подъезд к д. Потанино 570 м.</t>
  </si>
  <si>
    <t>37:11:010720:85</t>
  </si>
  <si>
    <t>Подъезд к д Шалимово 78 м.</t>
  </si>
  <si>
    <t>37:11:010907:53</t>
  </si>
  <si>
    <t>37:11:010720:84</t>
  </si>
  <si>
    <t>Подъезд к д. Хрулево 51 м.</t>
  </si>
  <si>
    <t>37:11:040322:47</t>
  </si>
  <si>
    <t>Подъезд к д. Мокеиха 49 м.</t>
  </si>
  <si>
    <t>37:11:010719:60</t>
  </si>
  <si>
    <t>Подъезд к д. Ульниха 103 м.</t>
  </si>
  <si>
    <t>37:11:030128:326</t>
  </si>
  <si>
    <t>Подъезд к д. Медвежье 263 км.</t>
  </si>
  <si>
    <t>37:11:040318:25</t>
  </si>
  <si>
    <t>Дорога Паново -Мясниково 554 м.</t>
  </si>
  <si>
    <t>37:11:020227:148</t>
  </si>
  <si>
    <t>Подъезд к д. Григорово 115 м</t>
  </si>
  <si>
    <t>37:11:020210:203</t>
  </si>
  <si>
    <t>Подъезд к с. Б. Дорки 177 м.</t>
  </si>
  <si>
    <t>Дорога Иваньково - Прудово 937 м.</t>
  </si>
  <si>
    <t>37:11:000000:258</t>
  </si>
  <si>
    <t>Подъезд к д Матюкино 339 м.</t>
  </si>
  <si>
    <t>37:11:010913:108</t>
  </si>
  <si>
    <t>Дорога Иваньково - Богатищи 890 м.</t>
  </si>
  <si>
    <t>37:11:020503:43</t>
  </si>
  <si>
    <t>Подъезд к д. Бурдинка 134 м.</t>
  </si>
  <si>
    <t>37:11:040324:100</t>
  </si>
  <si>
    <t>Дорога Мухино - Беликово 109 м.</t>
  </si>
  <si>
    <t>37:11:000000:259</t>
  </si>
  <si>
    <t>Дорога Бородино - Ломаксино 228 м.</t>
  </si>
  <si>
    <t>37:11:030531:268</t>
  </si>
  <si>
    <t>37:11:011002:92</t>
  </si>
  <si>
    <t>Здание мастерских  (95,2 кв.м)</t>
  </si>
  <si>
    <t xml:space="preserve">Пост. Адмю ПМР  от 29.11.13 № 797-п </t>
  </si>
  <si>
    <t>37:11:030128:327</t>
  </si>
  <si>
    <t>37-37-06/022/2011-131          в безвоз. Польз. У ЦРБ</t>
  </si>
  <si>
    <t>Многофункциональная спортивная длощадка</t>
  </si>
  <si>
    <t>в безв. Польз.  Палехской ср. школы</t>
  </si>
  <si>
    <t>Палех ср. школа</t>
  </si>
  <si>
    <t>Пост адм. ПМР от 29.04.2013 № 252-п</t>
  </si>
  <si>
    <t>Автомобиль VOLKSWAGEN Polo (VIN) XW8ZZZ61ZDG060923</t>
  </si>
  <si>
    <t>Автомобиль VOLKSWAGEN Polo (VIN) XW8ZZZ61ZDG067152</t>
  </si>
  <si>
    <t>Комплект автоматизированного рабочего места учителя</t>
  </si>
  <si>
    <t>Комплект учебно-лабораторного оборудования для кабинета физики</t>
  </si>
  <si>
    <t>ГАЗ-322121</t>
  </si>
  <si>
    <t>Базовое рабочее место педагогического работника образовательного учреждения начального общего образования (1 ед.)</t>
  </si>
  <si>
    <t>Базовое рабочее место педагогического работника образовательного учреждения основного общего образования (1 ед.)</t>
  </si>
  <si>
    <t>Посудомоечная машина ПММ Ф1Д</t>
  </si>
  <si>
    <t>Разрешение на ввод объекта в эксплуатацию от 14.11.2008 № 371701001-06</t>
  </si>
  <si>
    <t>Постановление администрации ПМР от 12.04.2011 № 155-п</t>
  </si>
  <si>
    <t>Автобус УАЗ-22069 (VIN) ХТТ22069060456699</t>
  </si>
  <si>
    <t>Прицеп для перевозки грузов МЗСА 817815 (VIN) Х43817715С0012098</t>
  </si>
  <si>
    <t>Автомобиль UAZ PATRIOT (VIN) ХТN316310А0009271</t>
  </si>
  <si>
    <t>Автомобиль Ford Mondeo (VIN) X9FDXXEEBDCR67861</t>
  </si>
  <si>
    <t>Автомобиль Ford Focus  (VIN) X9FMXXEEBMCA79125</t>
  </si>
  <si>
    <t xml:space="preserve">Компьютер в сборе </t>
  </si>
  <si>
    <t>Плита электрическая 4-х конфорочная</t>
  </si>
  <si>
    <t>Мармит 2-х блюд ЭКМ-70КМ паровой</t>
  </si>
  <si>
    <t>Доска интерактивная SMAPT Board 480 9 диаг 77"/195</t>
  </si>
  <si>
    <t>Кабинет географии (из 14 кол. 2007 г.)</t>
  </si>
  <si>
    <t>Интерактивная система (Интеракт. доска Legamastere-Board Touch77, проекторACER)</t>
  </si>
  <si>
    <t>Интерактивная система (Интеракт. доска IQBoaud PS, проектор BenQ Proj)</t>
  </si>
  <si>
    <t>п. Палех пер. Школьный д/1</t>
  </si>
  <si>
    <t>Детский игровой комплекс</t>
  </si>
  <si>
    <t>Стенка офисная</t>
  </si>
  <si>
    <t>37:11:040127:227</t>
  </si>
  <si>
    <t>Дорога Дубоколиха - Казаково 1764 м</t>
  </si>
  <si>
    <t>37:11:030502:111</t>
  </si>
  <si>
    <t>Дорога Юркино - Добрячиха 240 м.</t>
  </si>
  <si>
    <t>37:11:030128:331</t>
  </si>
  <si>
    <t>Подъезд к с. Спас-Шелутино 409 м.</t>
  </si>
  <si>
    <t>37:11:030119:43</t>
  </si>
  <si>
    <t>Дорога Яковлево - Рыбино 1765 м</t>
  </si>
  <si>
    <t>37:11:000000:327</t>
  </si>
  <si>
    <t>Дорога Палех - Дерягино 3158 м</t>
  </si>
  <si>
    <t>37:11:000000:320</t>
  </si>
  <si>
    <t>Подъезд к д. Привалье 969 м.</t>
  </si>
  <si>
    <t>37:11:030110:30</t>
  </si>
  <si>
    <t>Подъезд к д. Роглово 2067 м.</t>
  </si>
  <si>
    <t>37:11:000000:326</t>
  </si>
  <si>
    <t>Дорога Лодыгино - Углецы 827 м.</t>
  </si>
  <si>
    <t>37:11:000000:323</t>
  </si>
  <si>
    <t>Дорога Прудово - Зименки 521 м.</t>
  </si>
  <si>
    <t>37:11:020510:30</t>
  </si>
  <si>
    <t>Подъезд к д Конопляново 845 м</t>
  </si>
  <si>
    <t>37:11:000000:321</t>
  </si>
  <si>
    <t>Дорога Шоготово -  Подлесново 413 м.</t>
  </si>
  <si>
    <t>37:11:030526:82</t>
  </si>
  <si>
    <t>Дорога Шоготово - Терехово 1973 м.</t>
  </si>
  <si>
    <t>37:11:000000:322</t>
  </si>
  <si>
    <t>Дорога Терехово - Выставка 3172 м</t>
  </si>
  <si>
    <t>37:11:000000:325</t>
  </si>
  <si>
    <t>Дорога Куракино - Фурово 530 м.</t>
  </si>
  <si>
    <t>37:11:040519:65</t>
  </si>
  <si>
    <t>Дорога Соймицы-Городилово 944 м</t>
  </si>
  <si>
    <t>37:11:000000:324</t>
  </si>
  <si>
    <t>Дорога Пеньки - Бражново 453 м.</t>
  </si>
  <si>
    <t>37:11:030128:329</t>
  </si>
  <si>
    <t>Дорога Соймицы - Гари 2666 м.</t>
  </si>
  <si>
    <t>37:11:000000:318</t>
  </si>
  <si>
    <t>Подъезд к кладбищу с. Майдаково 347 м.</t>
  </si>
  <si>
    <t>37:11:010106:56</t>
  </si>
  <si>
    <t>Дорога Зимницы Нагорные - Красная 225 м.</t>
  </si>
  <si>
    <t>37:11:020227:149</t>
  </si>
  <si>
    <t>Дорога Яковлево - Барское 2983 м.</t>
  </si>
  <si>
    <t>37:11:030119:42</t>
  </si>
  <si>
    <t>Подъезд к д. Петрово 400 м.</t>
  </si>
  <si>
    <t>37:11:030115:34</t>
  </si>
  <si>
    <t>Подъезд к д Киверниково 796 м.</t>
  </si>
  <si>
    <t>37:11:010903:113</t>
  </si>
  <si>
    <t>37:11:030128:330</t>
  </si>
  <si>
    <t>Подъезд к д. Морыгино 456 м.</t>
  </si>
  <si>
    <t>37:11:020232:146</t>
  </si>
  <si>
    <t>Подъезд к д. Барышки 780 м.</t>
  </si>
  <si>
    <t>37:11:020518:18</t>
  </si>
  <si>
    <t>37:11:03 0509:65</t>
  </si>
  <si>
    <t>37:11:030531:271</t>
  </si>
  <si>
    <t>37:11:030133:43</t>
  </si>
  <si>
    <t>37:11:040319:114</t>
  </si>
  <si>
    <t>Подъезд к д. Костюхино 404 м.</t>
  </si>
  <si>
    <t>Подъезд к д. Курилиха 63 м.</t>
  </si>
  <si>
    <t>Дорога Бородино - Левино 584 м.</t>
  </si>
  <si>
    <t>Подъезд к д. Осиновец 1654 м</t>
  </si>
  <si>
    <t>37:11:000000:329</t>
  </si>
  <si>
    <t>Дорога Пестово - Хмельники 741 м.</t>
  </si>
  <si>
    <t>37:11:040307:32</t>
  </si>
  <si>
    <t>Комарова Татьяна Авинировна              2-15-94</t>
  </si>
  <si>
    <t>Дорога Клетино – Иваново-Ильино 3283 м.</t>
  </si>
  <si>
    <t>37:00:000000:78</t>
  </si>
  <si>
    <t>37:11:030531:272</t>
  </si>
  <si>
    <t>б/польз. Администрация Майд. Сел. Посел.    37:11:010201:366</t>
  </si>
  <si>
    <t>Палехский р-н  с. Майдаково, примерно в 300 м. на юг от дома № 55 по улице Комсомольская</t>
  </si>
  <si>
    <t>п. Палех ул. Баканова д.15-А</t>
  </si>
  <si>
    <t>Мягкова Галина Викторовна                    2-25-51</t>
  </si>
  <si>
    <r>
      <t xml:space="preserve">оперативное </t>
    </r>
    <r>
      <rPr>
        <b/>
        <sz val="9"/>
        <rFont val="Arial Cyr"/>
        <charset val="204"/>
      </rPr>
      <t>управление</t>
    </r>
  </si>
  <si>
    <t>ПСД на межпоселковый газопровод до д. Пеньки</t>
  </si>
  <si>
    <t>пост. адм. ПМР от 24.04.2014 № 217-п</t>
  </si>
  <si>
    <t>Скутер НТ50QТ-16</t>
  </si>
  <si>
    <t>п. Палех, ул. Зиновьева, д.2</t>
  </si>
  <si>
    <t>б/польз. ЦРБ</t>
  </si>
  <si>
    <t>распор. адм. ПМР от 04.06.2014 №149-р</t>
  </si>
  <si>
    <t>п. Палех пер. Школьный д.1, строение 1</t>
  </si>
  <si>
    <t>Дорога Хотеново - Фалюшино 100 м.</t>
  </si>
  <si>
    <t xml:space="preserve">Пост. Адм. ПМР  от 20.10.14 № 684-п </t>
  </si>
  <si>
    <r>
      <t>Дорога Пеньки</t>
    </r>
    <r>
      <rPr>
        <sz val="9"/>
        <color rgb="FFFF0000"/>
        <rFont val="Times New Roman"/>
        <family val="1"/>
        <charset val="204"/>
      </rPr>
      <t xml:space="preserve"> -</t>
    </r>
    <r>
      <rPr>
        <sz val="9"/>
        <rFont val="Times New Roman"/>
        <family val="1"/>
        <charset val="204"/>
      </rPr>
      <t xml:space="preserve"> Юркино 1449 м.</t>
    </r>
  </si>
  <si>
    <t>37:11:030531:273</t>
  </si>
  <si>
    <t>Прицеп грузовой ПГМФ 83021, D 0000964</t>
  </si>
  <si>
    <t>МО  МВД РФ "Южский"</t>
  </si>
  <si>
    <t>пост. от 20.01.2014 № 21-п</t>
  </si>
  <si>
    <t>Помещение в административное здание (площадь - 2318,80 кв.м.)</t>
  </si>
  <si>
    <t>Помещения в админ. здании (пом. №15-22, площадью - 157,1 кв.м.)</t>
  </si>
  <si>
    <t>п. Палех, ул. Зиновьева, 3</t>
  </si>
  <si>
    <t>ЖК Монитор LG24MP55HQ-P</t>
  </si>
  <si>
    <t>МО МВД РФ "Южский"</t>
  </si>
  <si>
    <t>Системный блок Intel Core G2020</t>
  </si>
  <si>
    <t>пост. от 15.10.14 № 667-п</t>
  </si>
  <si>
    <t>36 чел.</t>
  </si>
  <si>
    <t>18 чел.</t>
  </si>
  <si>
    <t>планшет ASUS FE170CG-6B017A</t>
  </si>
  <si>
    <t>пост. от 22.12.14 №896-п</t>
  </si>
  <si>
    <t>Компьютер (аппаратно-программное средство для клиентских мест в защищенном исполнении)</t>
  </si>
  <si>
    <t>пост. от 13.12.2014 № 14-п</t>
  </si>
  <si>
    <t>Мобильный компьютерный класс</t>
  </si>
  <si>
    <t>Сплит-система SM-115SF (220В, 0,9 кВТ)</t>
  </si>
  <si>
    <t>ИТОГО:</t>
  </si>
  <si>
    <t>Система видеонаблюдения</t>
  </si>
  <si>
    <t>муниципальное казенное  учреждение дополнительного образования Детская школа искусств Палехского муниципального района, ИНН 3717004646, ОГРН 1023701830020</t>
  </si>
  <si>
    <t>Интерактивная система Promethean ActivBoard 78(2014г.)</t>
  </si>
  <si>
    <t>Динамический передатчик Phonak</t>
  </si>
  <si>
    <t>Акустическая система с комплектом напольного размещения Phonak 5000</t>
  </si>
  <si>
    <t>37:11:030128:336</t>
  </si>
  <si>
    <t>п. Палех, ул. Ленина, д.33</t>
  </si>
  <si>
    <t>37:11:040121:94</t>
  </si>
  <si>
    <t>Решение Палехского район. суда по делу №2-317/2014 от 01.12.2014, дата вступления в силу 13.01.2015</t>
  </si>
  <si>
    <t>37:11:020211:133</t>
  </si>
  <si>
    <t>Палехский район, д. Раменье и д. Лужки</t>
  </si>
  <si>
    <t>Чернов Евгений Александрович              2-22-77</t>
  </si>
  <si>
    <t>муниципальное казенное общеобразовательное учреждение Палехская средняя школа (МКОУ Палехская СШ), ОКПО 40877316, ИНН 3717003924, ОГРН 1023701829425</t>
  </si>
  <si>
    <t xml:space="preserve"> муниципальное казенное общеобразовательное учреждение Майдаковская средняя школа (МКОУ Майдаковская СШ), ОКПО 50390064, ИНН 3717004477, ОГРН 1023701829260</t>
  </si>
  <si>
    <t>Пост. администрации Палехского муниципального района от 12.08.2015 № 318-п</t>
  </si>
  <si>
    <t>Смирнов Леонид Сергеевич</t>
  </si>
  <si>
    <t>Муниципальное бюджетное учреждение "Палехский МФЦ "Мои Документы"" ИНН 3706022788, КПП 370601001,  ОГРН 1153706000788</t>
  </si>
  <si>
    <t>Гараж, площадью 388,8 кв.м.</t>
  </si>
  <si>
    <t>Ивановская обл., п. Палех, ул. Производственная, д.3</t>
  </si>
  <si>
    <t>37:11:040110:142</t>
  </si>
  <si>
    <t xml:space="preserve">Пост. Адм. ПМР от 11.01.2016 №2-п </t>
  </si>
  <si>
    <t>37:11:040110:139</t>
  </si>
  <si>
    <t>Газификация с. Майдаково Палехского района (2 очередь) строительство 3 этапа, протяженность 768 м.</t>
  </si>
  <si>
    <t>Ивановская обл., Палехский район, с. Майдаково</t>
  </si>
  <si>
    <t>Разрешение на ввод в эксплуатацию от 13.02..2012 № RU37517000-2</t>
  </si>
  <si>
    <t xml:space="preserve">Ивановская обл., Палехский район, с. Подолино, д.3-А </t>
  </si>
  <si>
    <t>Нежилое помещение, площадью 476,3 кв.м.(пом. 6-14,16,17,21-36,39-45)</t>
  </si>
  <si>
    <t>37:11:020601:255</t>
  </si>
  <si>
    <t>Постан. Адм. ПМР от 31.05.2016 №303-п "О разделении помещ. В здании д.сада в с.Подолино на два пом."</t>
  </si>
  <si>
    <t>Здание гаража, площадью 112,7 кв.м</t>
  </si>
  <si>
    <t>Районная вет. лаборатория, площадью 258,8 кв.м.</t>
  </si>
  <si>
    <t>Водопровод вет. лаборатирии</t>
  </si>
  <si>
    <t>Отстойник вет. Лаборатории</t>
  </si>
  <si>
    <t>Интернат (д/сад), площадь 168,1 кв.м.</t>
  </si>
  <si>
    <t>Муниципальное предприятие “Фармация”, ОКПО 20518242, ИНН 3717000592, ОГРН 1023701831009</t>
  </si>
  <si>
    <t>п. Палех,ул. Ленина, 50</t>
  </si>
  <si>
    <t>297,5 руб.                   4 чел.</t>
  </si>
  <si>
    <t>Пост. Главы администрации Палехского района от 14.07.1992 № 157</t>
  </si>
  <si>
    <t>Петрунич Оксана Ивановна                2-25-72</t>
  </si>
  <si>
    <t>Разрешение на ввод объекта в эксплуатацию от 19.03.2009 № RU 37517303005001-01 (Общая долевая собственность)</t>
  </si>
  <si>
    <t>с. Майдаково</t>
  </si>
  <si>
    <t>Газификация с. Майдаково Палехского района (2 очередь) 5 этап,10289 м.</t>
  </si>
  <si>
    <t>Межпоселковый газопровод до д. Пеньки Палехского района, 2582 м.</t>
  </si>
  <si>
    <t>Разрешение на ввод в эксплуатацию от 28.11.2013 № RU37517000-18</t>
  </si>
  <si>
    <t>Разрешение на ввод в эксплуатацию от 29.07.2016 №37- RU37517313-11-2016</t>
  </si>
  <si>
    <t>Распределительные сети газопровода с подводами к жилым домам членов кооператива д. Пеньки и д. Колзаки Палехского района Ивановской области, 6501 м.</t>
  </si>
  <si>
    <t>Разрешение на ввод в эксплуатацию от 29.07.2016 №37- RU37517306-12-2016</t>
  </si>
  <si>
    <t>п. Палех, ул. Баканова, д.52</t>
  </si>
  <si>
    <t>37:11:040125:82</t>
  </si>
  <si>
    <t>Пост. адм. ПМР от 243.05.2016 №291-п "О принятии имущества из собственности Ив. Обл. в собственность ПМР"</t>
  </si>
  <si>
    <t>ГАЗ 53КО503Б, (VIN):ХТН 531900К1237704; № двигателя 53256103</t>
  </si>
  <si>
    <t>п. Палех, ул. Маяковского 10А</t>
  </si>
  <si>
    <t>пост. адм.ПМР от 29.01.2016 №56-п "О принятии имущества из соб-ти ПГП в соб-ть ПМР"</t>
  </si>
  <si>
    <t>Здание котельной, площадь 19,9 кв.м.</t>
  </si>
  <si>
    <t>37:11:020601:216</t>
  </si>
  <si>
    <t>д. Паново, ул. Мира, д.8</t>
  </si>
  <si>
    <t>Автобус ПАЗ- 32054   VIN: Х1М3205L0G0002369</t>
  </si>
  <si>
    <t>Фиброоптический туннель</t>
  </si>
  <si>
    <t>Интерактивная система с настенным креплением</t>
  </si>
  <si>
    <t>Детская площадка</t>
  </si>
  <si>
    <t>Аккордион Weltmeister 5+3 регистра</t>
  </si>
  <si>
    <t>Пианино</t>
  </si>
  <si>
    <t>Аккордион 3/4 Weltmeister (Паново)</t>
  </si>
  <si>
    <t>Аккордион Weltmeister Kristal 30/60 зеленый</t>
  </si>
  <si>
    <t>пост. админ.ПМРот 10.09.2015  № 341-п</t>
  </si>
  <si>
    <t>Помещение в здании администрации, площадь 145,2 кв.м.</t>
  </si>
  <si>
    <t>Сервер Depo Strom 136Q1</t>
  </si>
  <si>
    <t>Комплект повышения производительности Depo для серверов Depo</t>
  </si>
  <si>
    <t>Блок системный Depo Neos 280</t>
  </si>
  <si>
    <t>Информационный терминал ODIN INFO STYLE</t>
  </si>
  <si>
    <t>Вычислительный блок J1800для терминала ODIN INFO STYLE</t>
  </si>
  <si>
    <t>Сплит система настенного типа GREEN GR/GRO-24 HS</t>
  </si>
  <si>
    <t>ПАК ViPNet Coordinator</t>
  </si>
  <si>
    <t>Фасадная горизонтальная вывеска</t>
  </si>
  <si>
    <t>Белов Евгений Николаевич</t>
  </si>
  <si>
    <t>50</t>
  </si>
  <si>
    <t>51</t>
  </si>
  <si>
    <t>52</t>
  </si>
  <si>
    <t>53</t>
  </si>
  <si>
    <t>54</t>
  </si>
  <si>
    <t>56</t>
  </si>
  <si>
    <t>Набор по электричеству 15 шт.</t>
  </si>
  <si>
    <t>Биологическая микролаборатория 15 шт.</t>
  </si>
  <si>
    <t>8 чел.</t>
  </si>
  <si>
    <t>Отдел городского хозяйства, ИНН 3706022795, КПП 370601001,  ОГРН 1153706000799</t>
  </si>
  <si>
    <t>Решение Совета Палехского муниципального района от 30.07.2015 № 55</t>
  </si>
  <si>
    <t>55</t>
  </si>
  <si>
    <r>
      <rPr>
        <sz val="8"/>
        <rFont val="Times New Roman"/>
        <family val="1"/>
        <charset val="204"/>
      </rPr>
      <t>37:11:020301:348 -котельная; 37:11:020301:349 тепл. сети; 7:11:020301:350 -</t>
    </r>
    <r>
      <rPr>
        <sz val="9"/>
        <rFont val="Times New Roman"/>
        <family val="1"/>
        <charset val="204"/>
      </rPr>
      <t xml:space="preserve">дым. труба </t>
    </r>
  </si>
  <si>
    <t>14.112016</t>
  </si>
  <si>
    <t xml:space="preserve">Квартира </t>
  </si>
  <si>
    <t>Квартира</t>
  </si>
  <si>
    <t>37:11:010802:182</t>
  </si>
  <si>
    <t>37:11:020514:187</t>
  </si>
  <si>
    <t>Палехский  район  д.Мухино  ул. Северная   д.29б кв. 2 (1989 г.п.)</t>
  </si>
  <si>
    <t>37:11:020514:210</t>
  </si>
  <si>
    <t>Палехский  район  д.Мухино  ул. Северная   д.29б  кВ.3 (1989 г.п.)</t>
  </si>
  <si>
    <t>37:11:020514:207</t>
  </si>
  <si>
    <t>Палехский  район  д.Мухино  ул. Северная   д.29б  кВ.5 (1989 г.п.)</t>
  </si>
  <si>
    <t>37:116020514:213</t>
  </si>
  <si>
    <t>Палехский  район  д.Мухино  ул. Северная   д.29б  кВ.8 (1989 г.п.)</t>
  </si>
  <si>
    <t>37:11:020514:208</t>
  </si>
  <si>
    <t>Палехский  район  д.Мухино  ул. Северная   д.29б  кВ.9 (1989 г.п.)</t>
  </si>
  <si>
    <t>37:116020514:212</t>
  </si>
  <si>
    <t>Палехский   район д. Костюхино  д. 4</t>
  </si>
  <si>
    <t>Палехский  район с.  Тименка д. 50 кв.1</t>
  </si>
  <si>
    <t>Палехский  район с.  Тименка   д.57 кв.1</t>
  </si>
  <si>
    <t>37:11:040401:189</t>
  </si>
  <si>
    <t>Палехский   район с.  Тименка  д. 62</t>
  </si>
  <si>
    <t>Палехский   район с.  Тименка  д.  63 кв.1</t>
  </si>
  <si>
    <t>Палехский   район с. Тименка  д.  63 кв.2</t>
  </si>
  <si>
    <t>Палехский   район С.  Тименка  д.  64 кв.1</t>
  </si>
  <si>
    <t>Палехский   район С.  Тименка  д.  66 кв.1</t>
  </si>
  <si>
    <t>Палехский   район С.  Тименка  д.  66 кв.2</t>
  </si>
  <si>
    <t>Палехский   район С.  Тименка  д.  74 кв.1</t>
  </si>
  <si>
    <t>Палехский   район С.  Тименка  д.  74 кв.2</t>
  </si>
  <si>
    <t>Палехский   район С.  Тименка  д.  76 кв.1</t>
  </si>
  <si>
    <t>Палехский   район С.  Тименка  д.  76 кв.2</t>
  </si>
  <si>
    <t>Палехский   район С.  Тименка  д.  77</t>
  </si>
  <si>
    <t>Палехский   район С.  Тименка  д.  80 кв.2</t>
  </si>
  <si>
    <t>Палехский   район С.  Тименка  д.  82 кв.1</t>
  </si>
  <si>
    <t>37:11:040401:179</t>
  </si>
  <si>
    <t>Палехский район д.Пестово д.7</t>
  </si>
  <si>
    <t>Палехский район д. Костюхино д.42</t>
  </si>
  <si>
    <t>Палехский район д. д.Бурдинка д.5</t>
  </si>
  <si>
    <t>Палехский район д. Пахотино д.22</t>
  </si>
  <si>
    <t>Палехский район д. Клетино, ул. Центральная д.44</t>
  </si>
  <si>
    <t>Палехский район д. Пахотино, д.23</t>
  </si>
  <si>
    <t>Палехский район д. д.Кузнечиха, д.20</t>
  </si>
  <si>
    <t>Палехский район д. Овсяницы, д.43</t>
  </si>
  <si>
    <t>Палехский район д.  Клетино, ул. Новая д.3</t>
  </si>
  <si>
    <t>Палехский район д.  Клетино, ул. Центральная д.25, кв.1; кв.2</t>
  </si>
  <si>
    <t>Палехский  район,д.Лужки</t>
  </si>
  <si>
    <t>37:11:000000:276</t>
  </si>
  <si>
    <t>Палехский  район, д.Понькино – д. Раменье</t>
  </si>
  <si>
    <t>37:11:000000:342</t>
  </si>
  <si>
    <t>Палехский район, с.Малые Дорки</t>
  </si>
  <si>
    <t>37:11:000000:284</t>
  </si>
  <si>
    <t>Палехский район с.Красное</t>
  </si>
  <si>
    <t>37:11:000000:221</t>
  </si>
  <si>
    <t>37:11:010720:87</t>
  </si>
  <si>
    <t>Палехский район д.Лужки</t>
  </si>
  <si>
    <t>37:11:010712:145</t>
  </si>
  <si>
    <t>37:11:010721:7</t>
  </si>
  <si>
    <t>Палехский район д.Понькино</t>
  </si>
  <si>
    <t>37:11:010720:88</t>
  </si>
  <si>
    <t>Палехский  район с. Подолино</t>
  </si>
  <si>
    <t>37:11:020511:284</t>
  </si>
  <si>
    <t>Палехский  район д. Богатищи</t>
  </si>
  <si>
    <t>37:11:020508:168</t>
  </si>
  <si>
    <t>Палехский  район  с.Мелешино</t>
  </si>
  <si>
    <t>37:11:020525:97</t>
  </si>
  <si>
    <t>Палехский  район д.  Иваньково</t>
  </si>
  <si>
    <t>37:11:020504:70</t>
  </si>
  <si>
    <t>Палехский  район д. Прудово</t>
  </si>
  <si>
    <t>37:11:020508:169</t>
  </si>
  <si>
    <t>Палехский  район д.  Костюхино</t>
  </si>
  <si>
    <t>37:11:040319:115</t>
  </si>
  <si>
    <t>37:11:040404:9</t>
  </si>
  <si>
    <t>Палехский район д. Клетино</t>
  </si>
  <si>
    <t>37:11:010902:127</t>
  </si>
  <si>
    <t>Водопроводные  сети  1984 г.п. 4548м</t>
  </si>
  <si>
    <t>Палехский  район с.Подолино-д. Мухино</t>
  </si>
  <si>
    <t>37:11:000000:305</t>
  </si>
  <si>
    <t>Водопроводные сети 1984 г.п. 891м</t>
  </si>
  <si>
    <t>Палехский  район с. Мелешино</t>
  </si>
  <si>
    <t>37:11:000000:267</t>
  </si>
  <si>
    <t>Водопроводные  сети  1959 г.п. 2450м</t>
  </si>
  <si>
    <t>Палехский  район д. Иваньково</t>
  </si>
  <si>
    <t>37:11:000000:296</t>
  </si>
  <si>
    <t>Водопроводные   сети   1984 г.п. 540м</t>
  </si>
  <si>
    <t>Палехский  район д.Прудово</t>
  </si>
  <si>
    <t>37:11:000000:266</t>
  </si>
  <si>
    <t>Водонапорные  сети    1970 г.п. 1216м</t>
  </si>
  <si>
    <t>37:11:000000:265</t>
  </si>
  <si>
    <t>Сооружение  (водопроводные   сети ) 228м</t>
  </si>
  <si>
    <t>Палехский   район   д.  Костюхино</t>
  </si>
  <si>
    <t>37:11:040320:121</t>
  </si>
  <si>
    <t>Сооружение (водопроводные сети) 1442м</t>
  </si>
  <si>
    <t>Палехский  район  с.  Тименка</t>
  </si>
  <si>
    <t>37:11:000000:341</t>
  </si>
  <si>
    <t>Сооружение (водопроводные сети) 2222м</t>
  </si>
  <si>
    <t>37:11:000000:285</t>
  </si>
  <si>
    <t>Водонапорная   башня  1977 г.п</t>
  </si>
  <si>
    <t>Водонапорная   башня  1984 г.п</t>
  </si>
  <si>
    <t>Водонапорная   башня  1989 г.п</t>
  </si>
  <si>
    <t>Водонапорная    башня   1959 г.п</t>
  </si>
  <si>
    <t>Водонапорная  башня   1984 г.п</t>
  </si>
  <si>
    <t>Палехский район д. Прудово</t>
  </si>
  <si>
    <t>Сооружение  (водонапорная   башня)</t>
  </si>
  <si>
    <t>Палехский  район с.  Тименка</t>
  </si>
  <si>
    <t>37:11:000000:282</t>
  </si>
  <si>
    <t>37:11:000000:270</t>
  </si>
  <si>
    <t>37:11:010802:189</t>
  </si>
  <si>
    <t>37:11:000000:281</t>
  </si>
  <si>
    <t>37:11:010718:50</t>
  </si>
  <si>
    <t>37:11:010701:135</t>
  </si>
  <si>
    <t>37:11:011002:93</t>
  </si>
  <si>
    <t>37:11:010707:85</t>
  </si>
  <si>
    <t>37:11:010707:87</t>
  </si>
  <si>
    <t>37:11:010716:58</t>
  </si>
  <si>
    <t>37:11:010711:85</t>
  </si>
  <si>
    <t>37:11:010709:108</t>
  </si>
  <si>
    <t>37:11:010709:107</t>
  </si>
  <si>
    <t>37:11:010710:103</t>
  </si>
  <si>
    <t>37:11:010708:147</t>
  </si>
  <si>
    <t>37:11:010713:75</t>
  </si>
  <si>
    <t>37:11:010704:220</t>
  </si>
  <si>
    <t>37:11:010704:219</t>
  </si>
  <si>
    <t>37:11:010715:50</t>
  </si>
  <si>
    <t>Палехский  район   д. Мухино ул. Южная (в  гран.   населенного  пункта)</t>
  </si>
  <si>
    <t>37:11:020514:218</t>
  </si>
  <si>
    <t>Палехский  район   д. Мухино ул.Северная(в  гран.   населенного  пункта)</t>
  </si>
  <si>
    <t>37:11:000000:279</t>
  </si>
  <si>
    <t>Палехский  район                   д. Барышки (в гран. населенного пункта)</t>
  </si>
  <si>
    <t>37:11:020519:39</t>
  </si>
  <si>
    <t>Палехский  район  с. Подолино (в гран. населенного  пункта</t>
  </si>
  <si>
    <t>37:11:020601:248</t>
  </si>
  <si>
    <t>Палехский  район  д. Беликово  (в  гран. населенного  пункта)</t>
  </si>
  <si>
    <t>37:11:020515:67</t>
  </si>
  <si>
    <t>Палехский  район   д.  Иваньково  (в  гран. населенного  пункта)</t>
  </si>
  <si>
    <t>37:11:020504:72</t>
  </si>
  <si>
    <t>Палехский  район  д.Прудово (в гран. населенного  пункта )</t>
  </si>
  <si>
    <t>37:11:020506:52</t>
  </si>
  <si>
    <t>Палехский  район                   д.  Анютино (в гран. населенного пункта)</t>
  </si>
  <si>
    <t>37:11:020509:73</t>
  </si>
  <si>
    <t>Палехский  район   д. Богатищи (в гран. населенного пункта)</t>
  </si>
  <si>
    <t>37:11:020502:141</t>
  </si>
  <si>
    <t>Палехский  район   с. Мелешино  (в гран. населенного  пункта)</t>
  </si>
  <si>
    <t>37:11:020523:171</t>
  </si>
  <si>
    <t>Палехский  район   с. Мелешино  (в гран. населенного  пункта )</t>
  </si>
  <si>
    <t>37:11:020523:168</t>
  </si>
  <si>
    <t>Палехский  район   с.Зименки  (в гран. населенного  пункта )</t>
  </si>
  <si>
    <t>37:11:000000:373</t>
  </si>
  <si>
    <t>Палехский  район   д. Сергеево  (в  гран. населенного  пункта )</t>
  </si>
  <si>
    <t>37:11:020512:120</t>
  </si>
  <si>
    <t>Дорога грунт. 380м</t>
  </si>
  <si>
    <t>Палехский  район   д. Лукино  (в  гран. населенного  пункта )</t>
  </si>
  <si>
    <t>Палехский  район   д. Фомино  (в  гран. населенного  пункта )</t>
  </si>
  <si>
    <t>37:11:020505:36</t>
  </si>
  <si>
    <t>Палехский район с. Тименка (в границах населенного пункта)</t>
  </si>
  <si>
    <t>37:11:040401:185</t>
  </si>
  <si>
    <t>37:11:000000:374</t>
  </si>
  <si>
    <t>Палехский район с. Тименка (в границах населенного пункта) до кладбища</t>
  </si>
  <si>
    <t>Палехский район д. Новоселки (в границах населенного пункта</t>
  </si>
  <si>
    <t>37:11:040303:93</t>
  </si>
  <si>
    <t>37:11:040309:61</t>
  </si>
  <si>
    <t>37:11:000000:375</t>
  </si>
  <si>
    <t>37:11:040312:55</t>
  </si>
  <si>
    <t>37:11:040316:127</t>
  </si>
  <si>
    <t>37:11:04320:120</t>
  </si>
  <si>
    <t>37:11:040322:48</t>
  </si>
  <si>
    <t>37:11:040323:39</t>
  </si>
  <si>
    <t>37:11:040520:67</t>
  </si>
  <si>
    <t>37:11:040522:21</t>
  </si>
  <si>
    <t>37:11:040512:13</t>
  </si>
  <si>
    <t>37:11:040514:19</t>
  </si>
  <si>
    <t>Палехский район д.Клетино 1 Молодежная(в границах населенного пункта)</t>
  </si>
  <si>
    <t>37:11:011001:199</t>
  </si>
  <si>
    <t>Палехский район д.Клетино ул. Новая(в границах населенного пункта)</t>
  </si>
  <si>
    <t>Палехский район, д.Воробино (в границах населенного пункта)</t>
  </si>
  <si>
    <t>37:116010906:48</t>
  </si>
  <si>
    <t>Палехский район, д.Кузнечиха (в границах населенного пункта)</t>
  </si>
  <si>
    <t>37:11:010905:152</t>
  </si>
  <si>
    <t>Палехский район, д.Овсяницы (в границах населенного пункта)</t>
  </si>
  <si>
    <t>37:11:000000:371</t>
  </si>
  <si>
    <t>37:11:000000:280</t>
  </si>
  <si>
    <t>Палехский район, д.Пахотино (в границах населенного пункта)</t>
  </si>
  <si>
    <t>37:11:010908:122</t>
  </si>
  <si>
    <t>Палехский район, д.Рудильницы (в границах населенного пункта)</t>
  </si>
  <si>
    <t>37:11:010910:43</t>
  </si>
  <si>
    <t>Палехский район, д.Матюкино (в границах населенного пункта)</t>
  </si>
  <si>
    <t>37:11:000000:372</t>
  </si>
  <si>
    <t>Палехский район, д.Шалимово (в границах населенного пункта)</t>
  </si>
  <si>
    <t>37:11:010907:56</t>
  </si>
  <si>
    <t>Палехский район, д.Киверниково (в границах населенного пункта)</t>
  </si>
  <si>
    <t>37:11:010904:82</t>
  </si>
  <si>
    <t>Палехский район, д.Иваново-Ильино (в границах населенного пункта)</t>
  </si>
  <si>
    <t>37:11:010913:109</t>
  </si>
  <si>
    <t>Палехский район, д.Роглово (в границах населенного пункта)</t>
  </si>
  <si>
    <t>37:11:010901:59</t>
  </si>
  <si>
    <t>Земельный участок под кладбищем 1 га</t>
  </si>
  <si>
    <t>Палехский район, с.Дорки Большие</t>
  </si>
  <si>
    <t>Палехский район, с.Красное</t>
  </si>
  <si>
    <t>Земельный  участок   под  кладбищем 0,4га</t>
  </si>
  <si>
    <t>Земельный  участок   под  кладбищем 1 га</t>
  </si>
  <si>
    <t>Палехский    район с. Подолино</t>
  </si>
  <si>
    <t>Земельный  участок   под  кладбищем 0,2га</t>
  </si>
  <si>
    <t>Палехский  район   с. Подолино  (Николо-Пенье)</t>
  </si>
  <si>
    <t>Земельный участок под кладбищем 0,2 га</t>
  </si>
  <si>
    <t>Палехский район  с. Тименка</t>
  </si>
  <si>
    <t>19.03.2014 г</t>
  </si>
  <si>
    <t>Палехский район, д.Лужки,ул.Молодежная, д.1 кв.1</t>
  </si>
  <si>
    <t>Палехский район, д.Лужки, ул.Молодежная,д.3 кв.1</t>
  </si>
  <si>
    <t>Палехский район, д.Лужки, ул Дорожная д.1 кв.3</t>
  </si>
  <si>
    <t>Палехский район, д.Лужки, УлДорожная д.13 кв.1, кв.2</t>
  </si>
  <si>
    <t>Из Раменского сельского поселения</t>
  </si>
  <si>
    <t>Палехский  район  д. Мухино  ул.  Северная д.29а кВ. 1 (1989 г.п.)</t>
  </si>
  <si>
    <t>Сооружение (водопроводные сети) 1139м</t>
  </si>
  <si>
    <t>Сооружение (водопроводные сети) 1511м</t>
  </si>
  <si>
    <t>Сооружение (водопроводные сети) 1072м</t>
  </si>
  <si>
    <t>Свидетельство о гос. регистрации права 37-СС №441084</t>
  </si>
  <si>
    <t>Сооружение (водопроводные сети) 1818м</t>
  </si>
  <si>
    <t>Сооружение (Водопроводная башня)</t>
  </si>
  <si>
    <t>Сооружение (Водонапорная башня)</t>
  </si>
  <si>
    <t>Палехский район, Д.Лужки ул. Полевая (в границах населенного пункта</t>
  </si>
  <si>
    <t>Палехский район,Д.Лужки ул. Дорожная (в границах населенного пункта)</t>
  </si>
  <si>
    <t>Палехский район,Д.Лужки ул Центральная (в границах населенного пункта</t>
  </si>
  <si>
    <t>Палехский район,Д.Лужки ул.Молодежная (в границах населенного пункта)</t>
  </si>
  <si>
    <t>Палехский район,Д.Мокеиха (в границах населенного пункта)</t>
  </si>
  <si>
    <t>Палехский район,Д.Новая (в границах населенного пункта)</t>
  </si>
  <si>
    <t>Палехский район,С.Дорки Большие (в границах населенного пункта)</t>
  </si>
  <si>
    <t>Палехский район,Д.Маланьино (в границах населенного пункта)</t>
  </si>
  <si>
    <t>Палехский район,Д.Понькино(в границах населенного пункта)</t>
  </si>
  <si>
    <t>Палехский район,Д.Раменье (в границах населенного пункта</t>
  </si>
  <si>
    <t>Палехский район,Д.Раменье (в границах населенного пункта)</t>
  </si>
  <si>
    <t>Палехский район,Д.Потанино(в границах населенного пункта)</t>
  </si>
  <si>
    <t>Палехский район,С.Дорки Малые (в границах населенного пункта)</t>
  </si>
  <si>
    <t>Палехский район,Д.Дягилево (в границах населенного пункта)</t>
  </si>
  <si>
    <t>Палехский район,С.Красное ул Речная (в границах населенного пункта)</t>
  </si>
  <si>
    <t>Палехский район,С.Красное  ул Слободская(в границах населенного пункта)</t>
  </si>
  <si>
    <t>Палехский район,Д.Дерягино(в границах населенного пункта)</t>
  </si>
  <si>
    <t>Палехский район, д. Пестово (в границах населенного пункта)</t>
  </si>
  <si>
    <t>Палехский район, д.Хмельники (в границах населенного пункта)</t>
  </si>
  <si>
    <t>Палехский район, д. Борисовка (в границах населенного пункта)</t>
  </si>
  <si>
    <t>Палехский район, д. Медвежье (в границах населенного пункта)</t>
  </si>
  <si>
    <t>Палехский район, д. Костюхино (в границах населенного пункта)</t>
  </si>
  <si>
    <t>Палехский район, д.Хрулево  (в границах населенного пункта)</t>
  </si>
  <si>
    <t>Палехский район, д. Бурдинка (в границах населенного пункта)</t>
  </si>
  <si>
    <t>Палехский район., д. Фурово  (в границах населенного пункта)</t>
  </si>
  <si>
    <t>Палехский район, д. Олесово (в границах населенного пункта)</t>
  </si>
  <si>
    <t>Палехский район, д. Выставка  (в границах населенного пункта)</t>
  </si>
  <si>
    <t>Палехский район, д. Смертино  (в границах населенного пункта)</t>
  </si>
  <si>
    <t>Выписка из ЕГРП №37-37/006-37/040/001/2016-650/1</t>
  </si>
  <si>
    <t>Выписка из ЕГРП №37-37/006-37/040/001/2016-563/1</t>
  </si>
  <si>
    <t xml:space="preserve">Палехский  район, с. Мелешино  </t>
  </si>
  <si>
    <t>Гараж, площадь 519,2 кв.м.</t>
  </si>
  <si>
    <t>37:11:040135:99</t>
  </si>
  <si>
    <t>Пост. адм ПМР "О принятии имущества из соб-ти г/пос. в соб-ть ПМ") от 05.12.16 №650-п</t>
  </si>
  <si>
    <t>База ремонтно-производственная, площадь 163,8 кв.м.</t>
  </si>
  <si>
    <t>37:11:040135:102</t>
  </si>
  <si>
    <t>агрегат сварочный асв-м2072</t>
  </si>
  <si>
    <t>станок трубогибочный</t>
  </si>
  <si>
    <t>станок сверлильный</t>
  </si>
  <si>
    <t>токарный станок</t>
  </si>
  <si>
    <t>Палехский район д.Раменье</t>
  </si>
  <si>
    <t>Водоразборная колонка   11 шт</t>
  </si>
  <si>
    <t>Палехский  район  д.Мухино</t>
  </si>
  <si>
    <t>Водоразборная  колонка  12 шт</t>
  </si>
  <si>
    <t>Палехский  район с.  Подолино</t>
  </si>
  <si>
    <t>Водоразборная   колонка   5 шт.</t>
  </si>
  <si>
    <t>Палехский  район с.Мелешино</t>
  </si>
  <si>
    <t>Водоразборная   колонка   10 шт</t>
  </si>
  <si>
    <t>Водоразборная  колонка   10 шт</t>
  </si>
  <si>
    <t>Палехский  район д. Лукино</t>
  </si>
  <si>
    <t>Водоразборная    колонка    5 шт</t>
  </si>
  <si>
    <t>Водоразборная   колонка  3 шт.</t>
  </si>
  <si>
    <t>Палехский   район  д.  Фомино</t>
  </si>
  <si>
    <t>Водоразборная  колонка  5 шт.</t>
  </si>
  <si>
    <t>Водоразборная   колонка  5 шт.</t>
  </si>
  <si>
    <t>Палехский  район д.  Зименки</t>
  </si>
  <si>
    <t>Сооружение  (водоразборная  колонка)  5 шт</t>
  </si>
  <si>
    <t>Сооружение  (водонапорная  колонка) 11 шт</t>
  </si>
  <si>
    <t>Сооружение (колодец) 3 шт.</t>
  </si>
  <si>
    <t>Палехский район, д.Новая</t>
  </si>
  <si>
    <t>Сооружение (колодец) 5 шт.</t>
  </si>
  <si>
    <t>Палехский  район д.  Сергеево</t>
  </si>
  <si>
    <t>Сооружение (колодец) 1 шт.</t>
  </si>
  <si>
    <t>Палехский  район д. Барышки</t>
  </si>
  <si>
    <t>Сооружение (колодец) 4 шт</t>
  </si>
  <si>
    <t>Палехский  район д.Анютино</t>
  </si>
  <si>
    <t>Сооружение (колодец) 3 шт</t>
  </si>
  <si>
    <t>Палехский  район д. Беликово</t>
  </si>
  <si>
    <t>Сооружение (колодец) 4 шт.</t>
  </si>
  <si>
    <t>Сооружение (колодец)</t>
  </si>
  <si>
    <t>Палехский район, д.Потанино</t>
  </si>
  <si>
    <t>Сооружение (колодец) 2 шт.</t>
  </si>
  <si>
    <t>Палехский район, С.Дорки Большие</t>
  </si>
  <si>
    <t>Палехский район, д.Маланьино</t>
  </si>
  <si>
    <t>Палехский район, д.Дерягино</t>
  </si>
  <si>
    <t>Сооружение (колодец) 2 шт</t>
  </si>
  <si>
    <t>Палехский район, д.Дягилево</t>
  </si>
  <si>
    <t>Палехский район д.Новоселки</t>
  </si>
  <si>
    <t>Палехский район д. Пестово</t>
  </si>
  <si>
    <t>Сооружение (колодец трубчатый) 1 шт.</t>
  </si>
  <si>
    <t>Сооружение (колодец) 1 шт</t>
  </si>
  <si>
    <t>Палехский район д.Хмельники</t>
  </si>
  <si>
    <t>Палехский район д.Борисовка</t>
  </si>
  <si>
    <t>Палехский район д. Медвежье</t>
  </si>
  <si>
    <t>Палехский район д. Хрулево</t>
  </si>
  <si>
    <t>Палехский район д.Бурдинка</t>
  </si>
  <si>
    <t>Палехский район д.Фурово</t>
  </si>
  <si>
    <t>Палехский район д.Куракино</t>
  </si>
  <si>
    <t>Палехский район д.Олесово</t>
  </si>
  <si>
    <t>Палехский район д.Клетино</t>
  </si>
  <si>
    <t>Палехский район д.Овсяницы</t>
  </si>
  <si>
    <t>Палехский район д.Пахотино</t>
  </si>
  <si>
    <t>Палехский район д.Матюкино</t>
  </si>
  <si>
    <t>Палехский район д.Рудильницы</t>
  </si>
  <si>
    <t>Палехский район д.Кузнечиха</t>
  </si>
  <si>
    <t>Палехский район д.Шалимово</t>
  </si>
  <si>
    <t>Палехский район д.Роглово</t>
  </si>
  <si>
    <t>Палехский район д.Иваново-Ильино</t>
  </si>
  <si>
    <t>Водоразборная колонка - 6шт</t>
  </si>
  <si>
    <t>Водоразборная колонка - 8шт</t>
  </si>
  <si>
    <t>Водоразборная колонка - 3шт</t>
  </si>
  <si>
    <t>Водоразборная колонка - 4шт</t>
  </si>
  <si>
    <t>Распоряжение Правительства Ив. Обл. от 22.03.2017 №39-рп</t>
  </si>
  <si>
    <t>из гор. Поселения 29.01.2016</t>
  </si>
  <si>
    <t>Помещения в административном здании, S= 1531,7 кв.м.</t>
  </si>
  <si>
    <t>Помещение (гараж), 95,2 кв.м</t>
  </si>
  <si>
    <t>п. Палех, ул. Чапаева, д.2Д</t>
  </si>
  <si>
    <t>Пост. ПМР от 19.01.2017 № 37-п "О принятии имущества из федеральной соб-ти в соб-ть ПМР"</t>
  </si>
  <si>
    <t>Из фед соб-ти 2017год</t>
  </si>
  <si>
    <t>37:11:040101:1260</t>
  </si>
  <si>
    <t>Макаров Николай Александрович                            2-75-18</t>
  </si>
  <si>
    <t>37:11:010201:406</t>
  </si>
  <si>
    <t>37:11:010205:252</t>
  </si>
  <si>
    <t>37:11:010205:246</t>
  </si>
  <si>
    <t>37:11:010201:418</t>
  </si>
  <si>
    <t>37:11:010205:433</t>
  </si>
  <si>
    <t>37:11:010205:227</t>
  </si>
  <si>
    <t>37:11:010205:236</t>
  </si>
  <si>
    <t>37:11:010205:407</t>
  </si>
  <si>
    <t>37:11:010205:365</t>
  </si>
  <si>
    <t>37:11:010205:289</t>
  </si>
  <si>
    <t>37:11:010207:343</t>
  </si>
  <si>
    <t>37:11:010207:344</t>
  </si>
  <si>
    <t>37:11:010207:342</t>
  </si>
  <si>
    <t>37:11:010207:319</t>
  </si>
  <si>
    <t>37:11:010208:82</t>
  </si>
  <si>
    <t>37:11:000000:332</t>
  </si>
  <si>
    <t>37:11:010204:128</t>
  </si>
  <si>
    <t>37:11:010208:114</t>
  </si>
  <si>
    <t>37:11:000000:346</t>
  </si>
  <si>
    <t>37:11:000000:347</t>
  </si>
  <si>
    <t>37:11:010202:390</t>
  </si>
  <si>
    <t>37:11:010207:379</t>
  </si>
  <si>
    <t>37:11:010205:428</t>
  </si>
  <si>
    <t xml:space="preserve">37:11:010103:255 </t>
  </si>
  <si>
    <t>37:11:010102:133</t>
  </si>
  <si>
    <t>37:11:000000:316</t>
  </si>
  <si>
    <t>37:11:000000:314</t>
  </si>
  <si>
    <t>37:11:010303:119</t>
  </si>
  <si>
    <t>37:11:010401:190</t>
  </si>
  <si>
    <t>37:11:010304:106</t>
  </si>
  <si>
    <t>37:11:000000:313</t>
  </si>
  <si>
    <t>37:11:000000:271</t>
  </si>
  <si>
    <t>37:11:000000:360</t>
  </si>
  <si>
    <t>37:11:010205:426</t>
  </si>
  <si>
    <t>37:11:010106:57</t>
  </si>
  <si>
    <t>37:11:010103:256</t>
  </si>
  <si>
    <t>37:11:010315:88</t>
  </si>
  <si>
    <t>37:11:010314:222</t>
  </si>
  <si>
    <t>37:11:010202:392</t>
  </si>
  <si>
    <t>37:11:010106:55</t>
  </si>
  <si>
    <t>37:11:010314:221</t>
  </si>
  <si>
    <t>37:11:010602:129</t>
  </si>
  <si>
    <t>37:11:000000:275</t>
  </si>
  <si>
    <t>37:11:000000:262</t>
  </si>
  <si>
    <t>37:11:000000:268</t>
  </si>
  <si>
    <t>37:11:010103:251</t>
  </si>
  <si>
    <t>37:11:010401:189</t>
  </si>
  <si>
    <t>37:11:000000:261</t>
  </si>
  <si>
    <t>37:11:000000:264</t>
  </si>
  <si>
    <t>Пост. от 24.04.2017 № 261-п "О принятии имущества  из соб-ти Рамен. с/п в соб-ть ПМР"</t>
  </si>
  <si>
    <t>Палехский  район с.  Тименка д.32</t>
  </si>
  <si>
    <t>квартира</t>
  </si>
  <si>
    <t>Палехский район, д.Лужки, ул.Молодежная, д.10</t>
  </si>
  <si>
    <t>Ивановская область, Палехский район, с.Майдаково, ул.Почтовая, д.23, кв.1</t>
  </si>
  <si>
    <t>Ивановская область, Палехский район, с.Майдаково, ул.Заводская, д.15, кв.3</t>
  </si>
  <si>
    <t>Ивановская область, Палехский район, с.Майдаково, ул.Заводская, д.16, кв.1</t>
  </si>
  <si>
    <t>Ивановская область, Палехский район, с.Майдаково, ул.Заводская, д.17, кв.6</t>
  </si>
  <si>
    <t>Ивановская область, Палехский район, с.Майдаково, ул. Заводская, д.20, кв.2</t>
  </si>
  <si>
    <t>Ивановская область, Палехский район, с.Майдаково, ул.Заводская, д.21, кв.2</t>
  </si>
  <si>
    <t>Ивановская область, Палехский район, с.Майдаково, ул.Заводская, д.21, кв.3</t>
  </si>
  <si>
    <t>Ивановская область, Палехский район, с.Майдаково, ул.Заводская, д.21, кв.7</t>
  </si>
  <si>
    <t>Ивановская область, Палехский район, с.Майдаково, ул.Заводская, д.22, кв.13</t>
  </si>
  <si>
    <t>Ивановская область, Палехский район, с.Майдаково, ул.Заводская, д.24, кв.7</t>
  </si>
  <si>
    <t>Ивановская область, Палехский район, с.Майдаково, ул.Заводская, д.25, кв.15</t>
  </si>
  <si>
    <t>Ивановская область, Палехский район, с.Майдаково, ул.Заводская, д.32, кв.12</t>
  </si>
  <si>
    <t>Ивановская область, Палехский район, с.Майдаково, ул.Северная, д.6</t>
  </si>
  <si>
    <t>Ивановская область, Палехский район, с.Майдаково, ул.Северная, д.11, кв.9</t>
  </si>
  <si>
    <t>Ивановская область, Палехский район, с.Майдаково, ул.Северная, д.11, кв.11</t>
  </si>
  <si>
    <t>Ивановская область, Палехский район, с.Майдаково, ул.Северная, д.15, кв.3</t>
  </si>
  <si>
    <t>Муниципальное жилое помещение в многоквартирном доме</t>
  </si>
  <si>
    <t>Муниципальные жилые помещения в многоквартирном доме</t>
  </si>
  <si>
    <t xml:space="preserve">Муниципальное жилое помещение в многоквартирном доме </t>
  </si>
  <si>
    <t>Муниципальное жилое помещение</t>
  </si>
  <si>
    <t>Ивановская область, Палехский район, д.Теплово, ул.Мира, д.12</t>
  </si>
  <si>
    <t>Ивановская область, Палехский район, с.Крутцы, ул.Северная, д.6</t>
  </si>
  <si>
    <t>Ивановская область, Палехский район, с.Крутцы, ул.Школьная, д.71</t>
  </si>
  <si>
    <t>Ивановская область, Палехский район, д.Еремкино, д.72</t>
  </si>
  <si>
    <t>Ивановская область, Палехский район, д.Зубиха, ул.Дорожная, д.9, кв.2</t>
  </si>
  <si>
    <t>Ивановская область, Палехский район, с.Майдаково, ул.Комсомольская</t>
  </si>
  <si>
    <t>Ивановская область, Палехский район, с.Майдаково, ул.Мира</t>
  </si>
  <si>
    <t>Ивановская область, палехский район, с.Майдаково, ул.Советская</t>
  </si>
  <si>
    <t>Ивановская область, Палехский район, с.Майдаково, ул.Бульварная</t>
  </si>
  <si>
    <t>Ивановская область, Палехский район, с.Майдаково, ул.Почтовая</t>
  </si>
  <si>
    <t>Ивановская область, Палехский район, с.Майдаково, ул.Зеленая</t>
  </si>
  <si>
    <t>Ивановская область, Палехский район, с.Майдаково, ул.Заводская</t>
  </si>
  <si>
    <t>Ивановская область, Палехский район, с.Майдаково, ул.Северная</t>
  </si>
  <si>
    <t xml:space="preserve">Ивановская область, Палехский район, с.Майдаково, м-н Дружба </t>
  </si>
  <si>
    <t>Ивановская область, Палехский район, с.Майдаково, проезд № 2, от д.№ 30 по ул.Комсомольская до д.№ 59 по ул.Центральная</t>
  </si>
  <si>
    <t>Ивановская область, Палехский район, с.Майдаково, проезд № 9 от дома № 12 по ул.Советская до нежилого здания № 24 по ул.Центральная</t>
  </si>
  <si>
    <t>Ивановская область, Палехский район, с.Майдаково, проезд № 10, от д.№ 7 по ул.Зеленая до д.№ 36 по ул.Северная</t>
  </si>
  <si>
    <t>Ивановская область, Палехский район, д.Конопляново, ул.Полевая</t>
  </si>
  <si>
    <t>Ивановская область, Палехский район, д.Щавьево</t>
  </si>
  <si>
    <t>Ивановская область, Палехский район, д.Поддорожново</t>
  </si>
  <si>
    <t>Ивановская область, Палехский район, проезд № 4  (от д. № 31 по ул.Зелёная д.Теплово, Палехский район до  дороги на д.Еремкино)</t>
  </si>
  <si>
    <t>Ивановская область, Палехский район, д.Еремкино</t>
  </si>
  <si>
    <t>Ивановская область, Палехский район, д.Осиновец, ул.Зеленая</t>
  </si>
  <si>
    <t>Ивановская область, Палехский район, д.Теличново, ул.Центральная</t>
  </si>
  <si>
    <t>Ивановская область, Палехский район, д.Теличново, ул.Луговая</t>
  </si>
  <si>
    <t>Ивановская область, Палехский район, с.Крутцы, ул.Северная</t>
  </si>
  <si>
    <t>Ивановская область, Палехский район, с.Майдаково</t>
  </si>
  <si>
    <t>Ивановская область, Палехский район, с.Крутцы</t>
  </si>
  <si>
    <t>Ивановская область, Палехский район, д.Конопляново</t>
  </si>
  <si>
    <t>Ивановская область, Палехский район, с.Майдаково, ул.Заводская, 36</t>
  </si>
  <si>
    <t>Труба дымовая</t>
  </si>
  <si>
    <t>Квартира, назначение: жилое, общая площадь 28,2, этаж 1</t>
  </si>
  <si>
    <t xml:space="preserve">Квартира, назначение: жилое, общая площадь 26,1 кв.м., этаж 1, </t>
  </si>
  <si>
    <t>Ивановская область, Палехский район,  с.Майдаково, ул.Заводская, д. 16, кв.2</t>
  </si>
  <si>
    <t>37:11:010205:247</t>
  </si>
  <si>
    <t>Ивановская область, Палехский район, с.Майдаково, ул.Заводская, д.19, кв.9</t>
  </si>
  <si>
    <t>37:11:010205:432</t>
  </si>
  <si>
    <t>Квартира, назначение: жилое, общая площадь 42,2 кв.м., этаж:1</t>
  </si>
  <si>
    <t>Квартира, назначение: жилое, общая площадь 45,0 кв.м., этаж 1</t>
  </si>
  <si>
    <t>37:11:010205:228</t>
  </si>
  <si>
    <t>Квартира, назначение: жилое, общая площадь 54,0, этаж 1</t>
  </si>
  <si>
    <t>Квартира, назначение: жилое, общая площадь 62,3 кв.м., этаж 2</t>
  </si>
  <si>
    <t>Квартира, назначение: жилое, общая площадь 39,9 кв.м., этаж 2</t>
  </si>
  <si>
    <t>Квартира, назначение: жилое, общая площадь 32,6 кв.м., этаж 2</t>
  </si>
  <si>
    <t>Квартира, назначения: жилое, общая площадь 49,6 кв.м., этаж 2</t>
  </si>
  <si>
    <t>37:11:010205:305</t>
  </si>
  <si>
    <t>Жилой дом, назначение: жилой дом, 1 -этажный (подземных этажей -0), общая площадь 53,3 кв.м.</t>
  </si>
  <si>
    <t>37:11:010205:415</t>
  </si>
  <si>
    <t>Ивановская область, Палехский район, с.Майдаково, ул.Северная, д. 11, кв.8</t>
  </si>
  <si>
    <t>Квартира, назначение: жилое, общая площадь 20,6 кв.м., этаж 1</t>
  </si>
  <si>
    <t>Квартира, назначение: жилое, общая площадь 31,1 кв.м., этаж 1</t>
  </si>
  <si>
    <t>Квартира, назначение: жилое, общая площадь 27,8 кв.м., этаж 1</t>
  </si>
  <si>
    <t>Квартира, назначение: жилое, общая площадь 62,4 кв.м., этаж 2</t>
  </si>
  <si>
    <t>Ивановская область, Палехский район, с.Майдаково, м-н Дружба, д.5 кв.4</t>
  </si>
  <si>
    <t>Муниципальные жилые помещения в моногоквартирном доме</t>
  </si>
  <si>
    <t>Ивановская область, Палехский район, д.Теплово, ул.Зеленая, д.3</t>
  </si>
  <si>
    <t>Квартира, назначение: жилое, общая площадь 34,4 кв.м., этаж 1</t>
  </si>
  <si>
    <t>Ивановская область, Палехский район, д.Теплово, ул.Зеленая, д.4, кв.2</t>
  </si>
  <si>
    <t>37:11:010505:51</t>
  </si>
  <si>
    <t>Ивановская область, Палехский район, д.Теплово, ул.Зеленая, д.6</t>
  </si>
  <si>
    <t>Ивановская область, Палехский район, д.Теплово, ул. Зеленая, д.15, кв.1</t>
  </si>
  <si>
    <t>Ивановвская область, Палехский район, с.Крутцы,ул. Северная, д.33</t>
  </si>
  <si>
    <t>Муниципальные жилые  помещения в многоквартирном доме</t>
  </si>
  <si>
    <t>Ивановская область, Палехский район, с.Крутцы, ул.Северная, д.35</t>
  </si>
  <si>
    <t>Ивановская область,Палехский район, д,Еремкино, д.8</t>
  </si>
  <si>
    <t xml:space="preserve">Муниципальное жилое помещение </t>
  </si>
  <si>
    <t>Ивановская область, Палехский район, д.Еремкино, д.25</t>
  </si>
  <si>
    <t>Ивановская облать, Палехский район, д.Еремкино, д.53</t>
  </si>
  <si>
    <t>Здание, назначение: жилой дом, 1-этажный (подземных этажей-0), общая площадь 62,3 кв.м</t>
  </si>
  <si>
    <t>Ивановская область, Палехский район,д.Зубиха, ул.Центральная, д.12</t>
  </si>
  <si>
    <t>Квартира, назначение: жилое, общая площадь 32,4 кв.м., этаж 1</t>
  </si>
  <si>
    <t>37:11:010203:225</t>
  </si>
  <si>
    <t>37:11:000000:336</t>
  </si>
  <si>
    <t>37:11:000000:337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</si>
  <si>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975</t>
    </r>
    <r>
      <rPr>
        <sz val="9"/>
        <rFont val="Times New Roman"/>
        <family val="1"/>
        <charset val="204"/>
      </rPr>
      <t xml:space="preserve"> м</t>
    </r>
  </si>
  <si>
    <t xml:space="preserve"> 37:11:010201:449</t>
  </si>
  <si>
    <t xml:space="preserve">37:11:010207:376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</si>
  <si>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589</t>
    </r>
    <r>
      <rPr>
        <sz val="9"/>
        <rFont val="Times New Roman"/>
        <family val="1"/>
        <charset val="204"/>
      </rPr>
      <t xml:space="preserve"> м</t>
    </r>
  </si>
  <si>
    <t xml:space="preserve">         37:11:000000:330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</si>
  <si>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278</t>
    </r>
    <r>
      <rPr>
        <sz val="9"/>
        <rFont val="Times New Roman"/>
        <family val="1"/>
        <charset val="204"/>
      </rPr>
      <t xml:space="preserve"> м </t>
    </r>
  </si>
  <si>
    <t xml:space="preserve">37:11:010205:427  </t>
  </si>
  <si>
    <t xml:space="preserve">37:11:010207:375 </t>
  </si>
  <si>
    <t xml:space="preserve">37:11:010207:373       </t>
  </si>
  <si>
    <t>37:11:000000:335</t>
  </si>
  <si>
    <t xml:space="preserve">37:11:000000:334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</si>
  <si>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331</t>
    </r>
    <r>
      <rPr>
        <sz val="9"/>
        <rFont val="Times New Roman"/>
        <family val="1"/>
        <charset val="204"/>
      </rPr>
      <t xml:space="preserve"> м</t>
    </r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</si>
  <si>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220</t>
    </r>
    <r>
      <rPr>
        <sz val="9"/>
        <rFont val="Times New Roman"/>
        <family val="1"/>
        <charset val="204"/>
      </rPr>
      <t xml:space="preserve"> м</t>
    </r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</si>
  <si>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278</t>
    </r>
    <r>
      <rPr>
        <sz val="9"/>
        <rFont val="Times New Roman"/>
        <family val="1"/>
        <charset val="204"/>
      </rPr>
      <t xml:space="preserve"> м  </t>
    </r>
  </si>
  <si>
    <t>37:11:000000:344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</si>
  <si>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517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</si>
  <si>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 с.Майдаково,  проезд № 3, от д.55 по ул.Комсомольская до д.45 по ул.Северная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</si>
  <si>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 80</t>
    </r>
    <r>
      <rPr>
        <sz val="9"/>
        <rFont val="Times New Roman"/>
        <family val="1"/>
        <charset val="204"/>
      </rPr>
      <t xml:space="preserve"> м</t>
    </r>
  </si>
  <si>
    <t>Ивановская область,Палехский район, с.Майдаково, проезд № 4, от д.№ 21 по ул.Зеленая до д.№ 39 по ул.Северная</t>
  </si>
  <si>
    <t>37:11:010207:378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</si>
  <si>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71</t>
    </r>
    <r>
      <rPr>
        <sz val="9"/>
        <rFont val="Times New Roman"/>
        <family val="1"/>
        <charset val="204"/>
      </rPr>
      <t>м</t>
    </r>
  </si>
  <si>
    <t>Ивановская область, Палехский район, с.Майдаково, проезд № 5, от д.37 по ул.Почтовая до д.№8 по ул.Зеленая</t>
  </si>
  <si>
    <t>37:11:000000:350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</si>
  <si>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254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</si>
  <si>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район,с.Майдаково, проезд № 6, от д.№ 50 по ул.Мира до земельного участка № 1 по ул. Бульварная</t>
  </si>
  <si>
    <t>37:11:000000:343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</si>
  <si>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244 </t>
    </r>
    <r>
      <rPr>
        <sz val="9"/>
        <rFont val="Times New Roman"/>
        <family val="1"/>
        <charset val="204"/>
      </rPr>
      <t>м</t>
    </r>
  </si>
  <si>
    <t>Ивановская область,Палехский район, с.Майдаково, проезд № 7, от д.№ 62 по ул.Мира до д.№ 13 пор ул.Бульварная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</si>
  <si>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86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</si>
  <si>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район,с.Майдаково, проезд № 8 от д.24а по улице Советская до нежилого здания № 37 по улице Центральная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</si>
  <si>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89</t>
    </r>
    <r>
      <rPr>
        <sz val="9"/>
        <rFont val="Times New Roman"/>
        <family val="1"/>
        <charset val="204"/>
      </rPr>
      <t xml:space="preserve"> м</t>
    </r>
  </si>
  <si>
    <t>37:11:000000:348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</si>
  <si>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157</t>
    </r>
    <r>
      <rPr>
        <sz val="9"/>
        <rFont val="Times New Roman"/>
        <family val="1"/>
        <charset val="204"/>
      </rPr>
      <t xml:space="preserve"> м</t>
    </r>
  </si>
  <si>
    <t>37:11:010207:377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</si>
  <si>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95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</si>
  <si>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 с.Майдаково, проезд № 11 от д.35 по ул.Северная до д.№ 17 по ул.Северная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</si>
  <si>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321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</si>
  <si>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 с.Майдаково, проезд № 12, от д.№ 57 по ул.Центральная до д.№ 31 по ул.Северная</t>
  </si>
  <si>
    <t>37:11:000000:340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</si>
  <si>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128</t>
    </r>
    <r>
      <rPr>
        <sz val="9"/>
        <rFont val="Times New Roman"/>
        <family val="1"/>
        <charset val="204"/>
      </rPr>
      <t xml:space="preserve"> м</t>
    </r>
  </si>
  <si>
    <t xml:space="preserve">Ивановская область, Палехский район, с.Майдаково, проезд № 13, от нежилого здания № 1 по улице Северная до нежилого № 37 по ул.Заводская </t>
  </si>
  <si>
    <t>37:11:010103:245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</si>
  <si>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883</t>
    </r>
    <r>
      <rPr>
        <sz val="9"/>
        <rFont val="Times New Roman"/>
        <family val="1"/>
        <charset val="204"/>
      </rPr>
      <t xml:space="preserve"> м </t>
    </r>
  </si>
  <si>
    <t xml:space="preserve">37:11:010103:254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</si>
  <si>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507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</si>
  <si>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 д.Конопляново, д.Завражная</t>
  </si>
  <si>
    <t>37:11:010103:253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</si>
  <si>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291</t>
    </r>
    <r>
      <rPr>
        <sz val="9"/>
        <rFont val="Times New Roman"/>
        <family val="1"/>
        <charset val="204"/>
      </rPr>
      <t xml:space="preserve"> м</t>
    </r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</si>
  <si>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510</t>
    </r>
    <r>
      <rPr>
        <sz val="9"/>
        <rFont val="Times New Roman"/>
        <family val="1"/>
        <charset val="204"/>
      </rPr>
      <t xml:space="preserve"> м</t>
    </r>
  </si>
  <si>
    <t>37:11:01010:87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</si>
  <si>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751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</si>
  <si>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 д.Теплово, ул.Николая Кравца</t>
  </si>
  <si>
    <t>37:11:000000:317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</si>
  <si>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342 м</t>
    </r>
  </si>
  <si>
    <t>Ивановская область, Палехский район, д.Теплово, ул.Мира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</si>
  <si>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905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</si>
  <si>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 д.Теплово, ул.Зеленая</t>
  </si>
  <si>
    <r>
      <t xml:space="preserve">Сооружение дорожного транспорта, наименование: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212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</si>
  <si>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 проезд № 1 (от д.№ 33 по ул.Н Кравца д.Теплово, Палехский район до дороги на д.Еремкино)</t>
  </si>
  <si>
    <t>37:11:000000:410</t>
  </si>
  <si>
    <r>
      <t xml:space="preserve">Сооружение дорожного транспорта, наименование: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80</t>
    </r>
    <r>
      <rPr>
        <sz val="9"/>
        <rFont val="Times New Roman"/>
        <family val="1"/>
        <charset val="204"/>
      </rPr>
      <t xml:space="preserve"> м</t>
    </r>
  </si>
  <si>
    <t>37:11:010503:143</t>
  </si>
  <si>
    <r>
      <t xml:space="preserve">Сооружение дорожного транспорта, наименование: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131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</si>
  <si>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 проезд № 3 (от д. №  69 по ул.Н.Кравца до д. № 52 по ул.Зелёная д.Теплово, Палехский район)</t>
  </si>
  <si>
    <t>37:11:010502:141</t>
  </si>
  <si>
    <r>
      <t xml:space="preserve">Сооружение дорожного транспорта, наименование: Автомобильная дорога общего пользования местного значения,  протяженность </t>
    </r>
    <r>
      <rPr>
        <b/>
        <sz val="9"/>
        <rFont val="Times New Roman"/>
        <family val="1"/>
        <charset val="204"/>
      </rPr>
      <t>87</t>
    </r>
    <r>
      <rPr>
        <sz val="9"/>
        <rFont val="Times New Roman"/>
        <family val="1"/>
        <charset val="204"/>
      </rPr>
      <t xml:space="preserve">  м</t>
    </r>
  </si>
  <si>
    <t>37:11:010501:127</t>
  </si>
  <si>
    <r>
      <t>Сооружение, назначение: Автомобильная дорога общего пользования местного значения, протяженность</t>
    </r>
    <r>
      <rPr>
        <b/>
        <sz val="9"/>
        <rFont val="Times New Roman"/>
        <family val="1"/>
        <charset val="204"/>
      </rPr>
      <t xml:space="preserve"> 653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</si>
  <si>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 д.Зубиха ул.Центральная</t>
  </si>
  <si>
    <t>37:11:000000:312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</si>
  <si>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927</t>
    </r>
    <r>
      <rPr>
        <sz val="9"/>
        <rFont val="Times New Roman"/>
        <family val="1"/>
        <charset val="204"/>
      </rPr>
      <t xml:space="preserve"> м</t>
    </r>
  </si>
  <si>
    <r>
      <t xml:space="preserve">Сооружение дорожного транспорта,                наименование: Автомобильная дорога общего пользования местного значения,  протяженность  </t>
    </r>
    <r>
      <rPr>
        <b/>
        <sz val="9"/>
        <rFont val="Times New Roman"/>
        <family val="1"/>
        <charset val="204"/>
      </rPr>
      <t>265</t>
    </r>
    <r>
      <rPr>
        <sz val="9"/>
        <rFont val="Times New Roman"/>
        <family val="1"/>
        <charset val="204"/>
      </rPr>
      <t xml:space="preserve"> м</t>
    </r>
  </si>
  <si>
    <t xml:space="preserve">Ивановская область, Палехский район,въезд до населённого пункта д.Еремкино </t>
  </si>
  <si>
    <t xml:space="preserve">37:11:010303:127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</si>
  <si>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819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</si>
  <si>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 д.Осиновец, ул.Центральная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</si>
  <si>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521</t>
    </r>
    <r>
      <rPr>
        <sz val="9"/>
        <rFont val="Times New Roman"/>
        <family val="1"/>
        <charset val="204"/>
      </rPr>
      <t xml:space="preserve"> м</t>
    </r>
  </si>
  <si>
    <t>37:11:010402:96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</si>
  <si>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672 </t>
    </r>
    <r>
      <rPr>
        <sz val="9"/>
        <rFont val="Times New Roman"/>
        <family val="1"/>
        <charset val="204"/>
      </rPr>
      <t>м</t>
    </r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</si>
  <si>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433</t>
    </r>
    <r>
      <rPr>
        <sz val="9"/>
        <rFont val="Times New Roman"/>
        <family val="1"/>
        <charset val="204"/>
      </rPr>
      <t xml:space="preserve"> м</t>
    </r>
  </si>
  <si>
    <t>37:11:010304:105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</si>
  <si>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898</t>
    </r>
    <r>
      <rPr>
        <sz val="9"/>
        <rFont val="Times New Roman"/>
        <family val="1"/>
        <charset val="204"/>
      </rPr>
      <t xml:space="preserve"> м</t>
    </r>
  </si>
  <si>
    <t>37:11:000000:315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</si>
  <si>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1020</t>
    </r>
    <r>
      <rPr>
        <sz val="9"/>
        <rFont val="Times New Roman"/>
        <family val="1"/>
        <charset val="204"/>
      </rPr>
      <t xml:space="preserve"> м</t>
    </r>
  </si>
  <si>
    <t>Ивановская область, Палехский район, с.Крутцы, ул.Школьная</t>
  </si>
  <si>
    <r>
      <t xml:space="preserve">Сооружение дорожного транспорта, наименование: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 xml:space="preserve">868 </t>
    </r>
    <r>
      <rPr>
        <sz val="9"/>
        <rFont val="Times New Roman"/>
        <family val="1"/>
        <charset val="204"/>
      </rPr>
      <t>м</t>
    </r>
  </si>
  <si>
    <t xml:space="preserve">Ивановская область, Палехский район, д.Ломы </t>
  </si>
  <si>
    <t>37:11:010307:28</t>
  </si>
  <si>
    <r>
      <t xml:space="preserve">Сооружение дорожного транспорта, наименование: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 xml:space="preserve">534 </t>
    </r>
    <r>
      <rPr>
        <sz val="9"/>
        <rFont val="Times New Roman"/>
        <family val="1"/>
        <charset val="204"/>
      </rPr>
      <t>м</t>
    </r>
  </si>
  <si>
    <t xml:space="preserve">Ивановская область, Палехский район, д.Погорелка </t>
  </si>
  <si>
    <t>37:11:010302:7</t>
  </si>
  <si>
    <t>Ивановская область, Палехский район,примерно  в 370 м на север от границы населённого пункта  с.Крутцы</t>
  </si>
  <si>
    <t>37:11:010312:3</t>
  </si>
  <si>
    <t>Земельный участок, категория земель: земли населенных пунктов, разрешённое использование: для строительства и обслуживания здания котельной, площадь 1464 кв.м.</t>
  </si>
  <si>
    <t>Ивановская область, Палехский район, ул.Заводская, д.36</t>
  </si>
  <si>
    <t>37:11:010205:34</t>
  </si>
  <si>
    <t>Земельный участок, категория земель: земли населенных пунктов, разрешённое использование: для обслуживания тепловых сетей, площадь 255 кв.м.</t>
  </si>
  <si>
    <t>Здание котельной, назначение: котельная, 1-этажный, общая площадь 269,2 кв.м., инв.№ 24:217:002:000000910, лит.А</t>
  </si>
  <si>
    <t>Ивановская область, Палехский район, с.Майдаково, ул.Заводская, д.36</t>
  </si>
  <si>
    <t>Ивановская область, Палехский район, с.Майдаково, ул.Заводская, д.39</t>
  </si>
  <si>
    <t>Ивановская область, Палехский район, с.Майдаково, микрорайон Дружба</t>
  </si>
  <si>
    <t>37:11:010208:112</t>
  </si>
  <si>
    <t>37:11:010109:6</t>
  </si>
  <si>
    <t>Сооружение, назначение: Водонапорная башня, площадь застройки 9,6 кв.м.</t>
  </si>
  <si>
    <t>Ивановская область, Палехский район, д.Щавьево, д.1-А</t>
  </si>
  <si>
    <t>Ивановская область, Палехский район, д.Конопляново, ул.Полевая, д.56</t>
  </si>
  <si>
    <t>Сооружение, назначение: Водонапорная башня БР-25, площадь застройки 9,6 кв.м.</t>
  </si>
  <si>
    <t>Ивановская область,Палехский район, с.Крутцы</t>
  </si>
  <si>
    <t>Сооружение, назначение: Водонапорная башня БР -15, площадь застройки 9,6 кв.м.</t>
  </si>
  <si>
    <t>Ивановская область, Палехский район, д.Осиновец</t>
  </si>
  <si>
    <t>37:11:010401:192</t>
  </si>
  <si>
    <t>Сооружение, назначение: Водонапорная башня БР-15, площадь застройки 9,6 кв.м.</t>
  </si>
  <si>
    <t>Ивановская область, Палехский район,д.Теплово</t>
  </si>
  <si>
    <t>Сооружение, назначение: Артезианская скважина, протяженность глубина 46 м</t>
  </si>
  <si>
    <t>Ивановская область, Палехский район, д.Щавьево, д. 1-А</t>
  </si>
  <si>
    <t>Сооружение, назначение: Артезианская скважина, глубина 45 м</t>
  </si>
  <si>
    <t>Ивановская область, Палехский район, д.Теплово</t>
  </si>
  <si>
    <t>Ивановская область, Палехский район, д.Конопляново, ул.Полевая, д.56-А</t>
  </si>
  <si>
    <t>37:11:010103:252</t>
  </si>
  <si>
    <t>37:11:010401:188</t>
  </si>
  <si>
    <t>Сооружение, назначение: Водопроводные сети, протяженность 11105 м</t>
  </si>
  <si>
    <t>Сооружение, назначение: Водопроводные сети, протяженность 532 м</t>
  </si>
  <si>
    <t>Сооружение, назначение: Водопроводные сети, протяженность 1210 м</t>
  </si>
  <si>
    <t>Сооружение, назначение: Водопроводные сети, протяженность 1614 м</t>
  </si>
  <si>
    <t>Ивановская область, Палехский район,д.Конопляново</t>
  </si>
  <si>
    <t>Сооружение, назначение: Водопроводные сети, протяженность 796 м</t>
  </si>
  <si>
    <t>Сооружение, назначение: Водопроводные сети, протяженность 1173 м</t>
  </si>
  <si>
    <t>Сооружение, назначение: Канализационные сети, протяженность 1465 м</t>
  </si>
  <si>
    <t>Сооружение (напорный канализационный коллектор)</t>
  </si>
  <si>
    <t>Сооружение (вытяжная труба)</t>
  </si>
  <si>
    <t xml:space="preserve"> 
Тепловые сети, назначение: Сооружения топливной промышленности, протяженность 2820 м
</t>
  </si>
  <si>
    <t>Ивановская область, Палехский район, с.Майдаково, ул.Центральная, д.40, кв.1</t>
  </si>
  <si>
    <t>Ивановская область, Палехский район, д.Щавьево, д.26, кв.1,2</t>
  </si>
  <si>
    <t>Ивановская область,Палехский район, д.Щавьево, д.10, кв.1</t>
  </si>
  <si>
    <t>Ивановская область, Палехский район, д.Конопляново, ул.Полевая, д.26, кв.1</t>
  </si>
  <si>
    <t>Ивановская область, Палехский район, проезд № 2 (от д. 48 по ул.Н.Кравца до  д. № 12 по ул.Мира д.Теплово Палехский район)</t>
  </si>
  <si>
    <t>Ивановская область, Палехский район, д.Зубиха</t>
  </si>
  <si>
    <t>Ивановская область, Палехский район, д.Теличново</t>
  </si>
  <si>
    <t>Сооружение (водоразборная кононка) 8 шт.</t>
  </si>
  <si>
    <t>Сооружение (водоразборная кононка) 9 шт.</t>
  </si>
  <si>
    <t>Ивановская область, палехский район, с.Крутцы</t>
  </si>
  <si>
    <t>Сооружение (водоразборная кононка) 86 шт.</t>
  </si>
  <si>
    <t>Сооружение (водоразборная кононка) 6 шт.</t>
  </si>
  <si>
    <t>Сооружение (водоразборная кононка) 7 шт.</t>
  </si>
  <si>
    <t>Насос мазутный НМШ-8-25-6,3/2,5</t>
  </si>
  <si>
    <t xml:space="preserve">Ивановская область, Палехский район, с.Майдаково, ул.Заводская, д.36 </t>
  </si>
  <si>
    <t>Двигатель 1,5 квт 3000 об.</t>
  </si>
  <si>
    <t>Дымосос</t>
  </si>
  <si>
    <t>Дымосос Д-3,5 4/1500 Пр 3 шт.</t>
  </si>
  <si>
    <t xml:space="preserve">Дымосос Д-3,5 </t>
  </si>
  <si>
    <t>Емкость под мазут</t>
  </si>
  <si>
    <t>Котел КВа 1,6 (на мазут)  № 154</t>
  </si>
  <si>
    <t>Насос консольный           К 100-65-250 без двигателей</t>
  </si>
  <si>
    <t>Насос консольный К 100-65-250 с двиг.45 квт 1 шт.</t>
  </si>
  <si>
    <t>Насос  НМШ 5-25-4,0/4 с двиг. 1,5 квт</t>
  </si>
  <si>
    <t>Насос НМШ 5-25-4,0/4 с двиг. 1,5 квт</t>
  </si>
  <si>
    <t>Настольно-сверлильный станок 2м 112</t>
  </si>
  <si>
    <t>Паровой котел е-1-9-2м</t>
  </si>
  <si>
    <t>Пароподогреватель 2 шт 1986</t>
  </si>
  <si>
    <t>Сварочный трансформатор</t>
  </si>
  <si>
    <t>Силовой шкаф шпш-6 1979</t>
  </si>
  <si>
    <t xml:space="preserve">Форсунка ротационная БП 001 </t>
  </si>
  <si>
    <t>Емкость для хранения жидких материалов</t>
  </si>
  <si>
    <t>Станок токарный б/у 1965</t>
  </si>
  <si>
    <t>Сооружение (колодец)  9 шт.</t>
  </si>
  <si>
    <t>Сооружение (колодец)  6 шт.</t>
  </si>
  <si>
    <t>Сооружение (колодец)  7 шт.</t>
  </si>
  <si>
    <t>Сооружение (колодец)    10 шт.</t>
  </si>
  <si>
    <t>Сооружение (колодец)  5 шт.</t>
  </si>
  <si>
    <t>Сооружение (колодец)  3 шт.</t>
  </si>
  <si>
    <t>Казна (Из Майдаковского сельского поселения)</t>
  </si>
  <si>
    <t>Казна (из Раменского сельского поселения)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</si>
  <si>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</si>
  <si>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</si>
  <si>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</si>
  <si>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</si>
  <si>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</si>
  <si>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</si>
  <si>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</si>
  <si>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</si>
  <si>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</si>
  <si>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</si>
  <si>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</si>
  <si>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</si>
  <si>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</si>
  <si>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</si>
  <si>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</si>
  <si>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</si>
  <si>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</si>
  <si>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</si>
  <si>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</si>
  <si>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</si>
  <si>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</si>
  <si>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</si>
  <si>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</si>
  <si>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</si>
  <si>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</si>
  <si>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</si>
  <si>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</si>
  <si>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</si>
  <si>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</si>
  <si>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</si>
  <si>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</si>
  <si>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</si>
  <si>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</si>
  <si>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</si>
  <si>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</si>
  <si>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</si>
  <si>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</si>
  <si>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</si>
  <si>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</si>
  <si>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</si>
  <si>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</si>
  <si>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</si>
  <si>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</si>
  <si>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</si>
  <si>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</si>
  <si>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</si>
  <si>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</si>
  <si>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</si>
  <si>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</si>
  <si>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</si>
  <si>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</si>
  <si>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</si>
  <si>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</si>
  <si>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</si>
  <si>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</si>
  <si>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</si>
  <si>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</si>
  <si>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</si>
  <si>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</si>
  <si>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</si>
  <si>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</si>
  <si>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</si>
  <si>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</si>
  <si>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</si>
  <si>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</si>
  <si>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</si>
  <si>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</si>
  <si>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</si>
  <si>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</si>
  <si>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</si>
  <si>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</si>
  <si>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</si>
  <si>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</si>
  <si>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</si>
  <si>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</si>
  <si>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</si>
  <si>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</si>
  <si>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</si>
  <si>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</si>
  <si>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</si>
  <si>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</si>
  <si>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</si>
  <si>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</si>
  <si>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</si>
  <si>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</si>
  <si>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</si>
  <si>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</si>
  <si>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</si>
  <si>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Сооружение (артезианская скважина)</t>
  </si>
  <si>
    <t>Ивановская область, Палехский район, д.Паново</t>
  </si>
  <si>
    <t>Сооружение (водонапорная башня)</t>
  </si>
  <si>
    <t>Сооружение (водопроводные сети)</t>
  </si>
  <si>
    <t>Ивановская область, Палехский район, д.Паново, д.Бокари</t>
  </si>
  <si>
    <t>Нежилое здание (котельная)</t>
  </si>
  <si>
    <t>Ивановская область, Палехский район, д.Пеньки, ул.Школьная, д.9</t>
  </si>
  <si>
    <t>37:11:030128:333</t>
  </si>
  <si>
    <t>Сооружение (канализационные сети)</t>
  </si>
  <si>
    <t>Ивановская область, Палехский район, д.Пеньки</t>
  </si>
  <si>
    <t>Ивановская область, Палехский район, д.Яковлево</t>
  </si>
  <si>
    <t>Ивановская область, Палехский район, с.Сакулино</t>
  </si>
  <si>
    <t>37:11:000000:328</t>
  </si>
  <si>
    <t>Ивановская область, Палехский район, д.Жуково, д. 22-А</t>
  </si>
  <si>
    <t>Ивановская область, Палехский район, д.Жуково-д.Хотеново -с.Сакулино</t>
  </si>
  <si>
    <t>Ивановская область, Палехский район, д.Жуково</t>
  </si>
  <si>
    <t>Муниципальное жилое помещение, общая площадь 45 кв.м.</t>
  </si>
  <si>
    <t xml:space="preserve"> Ивановская область, Палехский район, д.Федуриха, д.6, кв.1</t>
  </si>
  <si>
    <t>Муниципальное жилое помещение, общая площадь 76 кв.м.</t>
  </si>
  <si>
    <t>Муниципальное жилое помещение, общая площадь 58 кв.м.</t>
  </si>
  <si>
    <t>Муниципальные жилые помещения, общая площадь 155 кв.м.</t>
  </si>
  <si>
    <t>Муниципальные жилые помещения, общая площадь 62 кв.м.</t>
  </si>
  <si>
    <t>Муниципальное жилое помещение, общая площадь 52 кв.м.</t>
  </si>
  <si>
    <t>Ивановская область, Палехский район, д.Жуково, д.12, кв.1</t>
  </si>
  <si>
    <t>Муниципальное жилое помещение, общая площадь 18 кв.м.</t>
  </si>
  <si>
    <t>Ивановская область, Палехский район, д.Дубоколиха, д.8, кв.1</t>
  </si>
  <si>
    <t>Ивановская область, Палехский район, с.Помогалово, д.40, кв.1</t>
  </si>
  <si>
    <t>Муниципальное жилое помещение, общая площадь 67 кв.м.</t>
  </si>
  <si>
    <t>Ивановская область, Палехский район, д.Углецы, д.3, кв.1</t>
  </si>
  <si>
    <t>Муниципальные жилые помещения, общая площадь 110 кв.м</t>
  </si>
  <si>
    <t>Муниципальные жилые помещения, общая площадь 150 кв.м</t>
  </si>
  <si>
    <t>Муниципальное жилое помещение, общая площадь 75 кв.м.</t>
  </si>
  <si>
    <t>Муниципальное жилое помещение, общая площадь 77 кв.м.</t>
  </si>
  <si>
    <t>Муниципальные жилые помещения, общая площадь 160 кв.м.</t>
  </si>
  <si>
    <t>Муниципальное жилое помещение, общая площадь 70 кв.м.</t>
  </si>
  <si>
    <t>Ивановская область, Палехский район, д.Верзякино, д.1, кв.1, кв.2</t>
  </si>
  <si>
    <t>Муниципальное жилое помещение, общая площадь 60 кв.м.</t>
  </si>
  <si>
    <t>Ивановская область, Палехский район, д.Верзякино, д.6, кв.2</t>
  </si>
  <si>
    <t>Ивановская область, Палехский район, д.Верзякино, д.48, кв.1</t>
  </si>
  <si>
    <t>квартира, общая площадь 54 кв.м.</t>
  </si>
  <si>
    <t>Ивановская область, Палехский район, д.Пеньки, ул.Комсомольская, д.1, кв.1</t>
  </si>
  <si>
    <t>37:11:030304:188</t>
  </si>
  <si>
    <t>Ивановская область, Палехский район, д.Пеньки, ул.Комсомольская, д.1, кв.4</t>
  </si>
  <si>
    <t>37:11:030304:189</t>
  </si>
  <si>
    <t>квартира, общая площадь 58.5 кв.м</t>
  </si>
  <si>
    <t>Ивановская область, Палехский район, д.Пеньки, ул.Комсомольская, д.1, кв.5</t>
  </si>
  <si>
    <t>37:11:030304:190</t>
  </si>
  <si>
    <t>квартира, общая площадь 36,2 кв.м</t>
  </si>
  <si>
    <t>Ивановская область, Палехский район, д.Пеньки, ул.Комсомольская, д.1, кв.6</t>
  </si>
  <si>
    <t>37:11:030304:191</t>
  </si>
  <si>
    <t>квартира, общая площадь 57,8 кв.м</t>
  </si>
  <si>
    <t>Ивановская область, Палехский район, д.Пеньки, ул.Комсомольская, д.2, кв.2</t>
  </si>
  <si>
    <t>37:11:030304:172</t>
  </si>
  <si>
    <t>квартира, общая площадь 53,0 кв.м</t>
  </si>
  <si>
    <t>Ивановская область, Палехский район, д.Пеньки, ул.Комсомольская, д.2, кв.3</t>
  </si>
  <si>
    <t>37:11:030304:173</t>
  </si>
  <si>
    <t>квартира, общая площадь 55,3 кв.м</t>
  </si>
  <si>
    <t>Ивановская область, Палехский район, д.Пеньки, ул.Комсомольская, д.2, кв.10</t>
  </si>
  <si>
    <t>37:11:030304:179</t>
  </si>
  <si>
    <t>квартира, общая площадь 35,3 кв.м</t>
  </si>
  <si>
    <t>Ивановская область, Палехский район, д.Пеньки, ул.Комсомольская, д.2, кв.12</t>
  </si>
  <si>
    <t>37:11:030304:181</t>
  </si>
  <si>
    <t>квартира, общая площадь 53,4 кв.м</t>
  </si>
  <si>
    <t>Ивановская область, Палехский район, д.Пеньки, ул.Комсомольская, д.4, кв.1</t>
  </si>
  <si>
    <t>37:11:030304:147</t>
  </si>
  <si>
    <t>квартира, общая площадь 75,0 кв.м</t>
  </si>
  <si>
    <t>Ивановская область, Палехский район, д.Пеньки, ул.Комсомольская, д.5, кв.1</t>
  </si>
  <si>
    <t>37:11:030304:184</t>
  </si>
  <si>
    <t>Ивановская область, Палехский район, д.Пеньки, ул.Комсомольская, д.5, кв.3</t>
  </si>
  <si>
    <t>37:11:030304:185</t>
  </si>
  <si>
    <t>квартира, общая площадь 45,3 кв.м</t>
  </si>
  <si>
    <t>Ивановская область, Палехский район, д.Пеньки, ул.Комсомольская, д.6, кв.1</t>
  </si>
  <si>
    <t>37:11:030304:211</t>
  </si>
  <si>
    <t>квартира, общая площадь 45,2 кв.м</t>
  </si>
  <si>
    <t>Ивановская область, Палехский район, д.Пеньки, ул.Комсомольская, д.6, кв.3</t>
  </si>
  <si>
    <t>37:11:030304:210</t>
  </si>
  <si>
    <t>Ивановская область, Палехский район, д.Пеньки, ул.Комсомольская, д.6, кв.4</t>
  </si>
  <si>
    <t>37:11:030304:209</t>
  </si>
  <si>
    <t>квартира, общая площадь 45,6 кв.м</t>
  </si>
  <si>
    <t>Ивановская область, Палехский район, д.Пеньки, ул.Комсомольская, д.7, кв.1</t>
  </si>
  <si>
    <t>37:11:030301:266</t>
  </si>
  <si>
    <t>квартира, общая площадь 44,8 кв.м</t>
  </si>
  <si>
    <t>Ивановская область, Палехский район, д.Пеньки, ул.Комсомольская, д.7, кв.2</t>
  </si>
  <si>
    <t>37:11:030301:267</t>
  </si>
  <si>
    <t>квартира, общая площадь 44,3 кв.м</t>
  </si>
  <si>
    <t>Ивановская область, Палехский район, д.Пеньки, ул.Комсомольская, д.7, кв.3</t>
  </si>
  <si>
    <t>37:11:030301:265</t>
  </si>
  <si>
    <t>квартира, общая площадь 45,1 кв.м</t>
  </si>
  <si>
    <t>Ивановская область, Палехский район, д.Пеньки, ул.Комсомольская, д.7, кв.4</t>
  </si>
  <si>
    <t>37:11:030301:264</t>
  </si>
  <si>
    <t>квартира, общая площадь 60 кв.м</t>
  </si>
  <si>
    <t>Ивановская область, Палехский район, д.Пеньки, ул.Комсомольская, д.8, кв.8</t>
  </si>
  <si>
    <t>37:11:030301:250</t>
  </si>
  <si>
    <t>квартира, общая площадь 30,9 кв.м</t>
  </si>
  <si>
    <t>Ивановская область, Палехский район, д.Пеньки, ул. 40 лет Победы, д.47, кв.1</t>
  </si>
  <si>
    <t>37:11:030304:165</t>
  </si>
  <si>
    <t>квартира, общая площадь 49,5 кв.м</t>
  </si>
  <si>
    <t>Ивановская область, Палехский район, д.Пеньки, ул. 40 лет Победы, д.47, кв.2</t>
  </si>
  <si>
    <t>37:11:030304:166</t>
  </si>
  <si>
    <t>квартира, общая площадь 29,9 кв.м</t>
  </si>
  <si>
    <t>Ивановская область, Палехский район, д.Пеньки, ул. 40 лет Победы, д.47, кв.4</t>
  </si>
  <si>
    <t>37:11:030304:160</t>
  </si>
  <si>
    <t>квартира, общая площадь 50,6 кв.м</t>
  </si>
  <si>
    <t>Ивановская область, Палехский район, д.Пеньки, ул. 40 лет Победы, д.47, кв.5</t>
  </si>
  <si>
    <t>37:11:030304:161</t>
  </si>
  <si>
    <t>квартира, общая площадь 50,7 кв.м</t>
  </si>
  <si>
    <t>Ивановская область, Палехский район, д.Пеньки, ул. 40 лет Победы, д.47, кв.8</t>
  </si>
  <si>
    <t>37:11:030304:169</t>
  </si>
  <si>
    <t>квартира, общая площадь 30,6 кв.м</t>
  </si>
  <si>
    <t>Ивановская область, Палехский район, д.Пеньки, ул. 40 лет Победы, д.47, кв.9</t>
  </si>
  <si>
    <t>37:11:030304:159</t>
  </si>
  <si>
    <t>квартира, общая площадь 45,7 кв.м</t>
  </si>
  <si>
    <t>Ивановская область, Палехский район, д.Пеньки, ул. 40 лет Победы, д.47, кв.10</t>
  </si>
  <si>
    <t>37:11:030304:163</t>
  </si>
  <si>
    <t>Ивановская область, Палехский район, д.Пеньки, ул. 40 лет Победы, д.47, кв.12</t>
  </si>
  <si>
    <t>37:11:030304:158</t>
  </si>
  <si>
    <t>квартира, общая площадь 55,8 кв.м</t>
  </si>
  <si>
    <t>Ивановская область, Палехский район, д.Пеньки, ул. 40 лет Победы, д.51, кв.3</t>
  </si>
  <si>
    <t>37:11:030301:230</t>
  </si>
  <si>
    <t>Ивановская область, Палехский район, д.Пеньки, ул. 40 лет Победы, д.51, кв.6</t>
  </si>
  <si>
    <t>37:11:030301:236</t>
  </si>
  <si>
    <t>Ивановская область, Палехский район, д.Пеньки, ул. 40 лет Победы, д.51, кв.7</t>
  </si>
  <si>
    <t>37:11:030301:231</t>
  </si>
  <si>
    <t>Муниципальное жилое помещение, общая площадь 40 кв.м.</t>
  </si>
  <si>
    <t>муниципальное жилое помещение в многоквартирном доме, общая площадь 52,2 кв.м</t>
  </si>
  <si>
    <t>Ивановская область, Палехский район, д.Паново, ул.Центральная, д.1, кв.3</t>
  </si>
  <si>
    <t>квартира, общая площадь 41,9 кв.м</t>
  </si>
  <si>
    <t>Ивановская область, Палехский район, д.Паново, ул.Центральная, д.1, кв.4</t>
  </si>
  <si>
    <t>37:11:020301:321</t>
  </si>
  <si>
    <t>квартира, общая площадь 51,8 кв.м</t>
  </si>
  <si>
    <t>Ивановская область, Палехский район, д.Паново, ул.Центральная, д.1, кв.6</t>
  </si>
  <si>
    <t>37:11:020301:247</t>
  </si>
  <si>
    <t>Ивановская область, Палехский район, д.Паново, ул.Центральная, д.1, кв.7</t>
  </si>
  <si>
    <t>квартира, общая площадь 40,6 кв.м</t>
  </si>
  <si>
    <t>Ивановская область, Палехский район, д.Паново, ул.Центральная, д.2, кв.2</t>
  </si>
  <si>
    <t>37:11:020301:332</t>
  </si>
  <si>
    <t>квартира, общая площадь 44,2 кв.м</t>
  </si>
  <si>
    <t>Ивановская область, Палехский район, д.Паново, ул.Центральная, д.3, кв.4</t>
  </si>
  <si>
    <t>37:11:020301:324</t>
  </si>
  <si>
    <t>Ивановская область, Палехский район, д.Паново, ул.Центральная, д.3, кв.5</t>
  </si>
  <si>
    <t>37:11:020301:329</t>
  </si>
  <si>
    <t>квартира, общая площадь 45,9 кв.м</t>
  </si>
  <si>
    <t>Ивановская область, Палехский район, д.Паново, ул.Центральная, д.3, кв.7</t>
  </si>
  <si>
    <t>37:11:020301:325</t>
  </si>
  <si>
    <t>квартира, общая площадь 52,1 кв.м</t>
  </si>
  <si>
    <t>Ивановская область, Палехский район, д.Паново, ул.Центральная, д.3, кв.8</t>
  </si>
  <si>
    <t>37:11:020301:323</t>
  </si>
  <si>
    <t>квартира, общая площадь 38,7 кв.м</t>
  </si>
  <si>
    <t>Ивановская область, Палехский район, д.Паново, ул.Мира, д.2, кв.1</t>
  </si>
  <si>
    <t>37:11:020301:287</t>
  </si>
  <si>
    <t>квартира, общая площадь 54,7 кв.м</t>
  </si>
  <si>
    <t>Ивановская область, Палехский район, д.Паново, ул.Мира, д.2, кв.2</t>
  </si>
  <si>
    <t>37:11:020301:288</t>
  </si>
  <si>
    <t>Ивановская область, Палехский район, д.Паново, ул.Мира, д.2, кв.3</t>
  </si>
  <si>
    <t>37:11:020301:289</t>
  </si>
  <si>
    <t>квартира, общая площадь 51,5 кв.м</t>
  </si>
  <si>
    <t>Ивановская область, Палехский район, д.Паново, ул.Мира, д.2, кв.6</t>
  </si>
  <si>
    <t>37:11:020301:296</t>
  </si>
  <si>
    <t>квартира, общая площадь 56,8 кв.м</t>
  </si>
  <si>
    <t>Ивановская область, Палехский район, д.Паново, ул.Мира, д.2, кв.8</t>
  </si>
  <si>
    <t>37:11:020301:284</t>
  </si>
  <si>
    <t>муниципальное жилое помещение в многоквартирном доме, общая площадь 42,9 кв.м</t>
  </si>
  <si>
    <t>Ивановская область, Палехский район, д.Паново, ул.Мира, д.2, кв.10</t>
  </si>
  <si>
    <t>квартира, общая площадь 40,3 кв.м</t>
  </si>
  <si>
    <t>Ивановская область, Палехский район, д.Паново, ул.Мира, д.2, кв.14</t>
  </si>
  <si>
    <t>37:11:020301:286</t>
  </si>
  <si>
    <t>квартира, общая площадь 39,5 кв.м</t>
  </si>
  <si>
    <t>Ивановская область, Палехский район, д.Паново, ул.Мира, д.2, кв.15</t>
  </si>
  <si>
    <t>37:11:020301:282</t>
  </si>
  <si>
    <t>квартира, общая площадь 36,8 кв.м</t>
  </si>
  <si>
    <t>Ивановская область, Палехский район, д.Паново, ул.Мира, д.2, кв.16</t>
  </si>
  <si>
    <t>37:11:020301:283</t>
  </si>
  <si>
    <t>квартира, общая площадь 47,7 кв.м</t>
  </si>
  <si>
    <t>Ивановская область, Палехский район, д.Паново, ул.Мира, д.5, кв.2</t>
  </si>
  <si>
    <t>37:11:020301:314</t>
  </si>
  <si>
    <t>квартира, общая площадь 58,4 кв.м</t>
  </si>
  <si>
    <t>Ивановская область, Палехский район, д.Паново, ул.Мира, д.5, кв.6</t>
  </si>
  <si>
    <t>37:11:020301:310</t>
  </si>
  <si>
    <t>квартира, общая площадь 59,5 кв.м</t>
  </si>
  <si>
    <t>Ивановская область, Палехский район, д.Паново, ул.Мира, д.7, кв.7</t>
  </si>
  <si>
    <t>37:11:020301:238</t>
  </si>
  <si>
    <t>Муниципальное жилое помещение, общая площадь 38 кв.м.</t>
  </si>
  <si>
    <t>Ивановская область, Палехский район, д.Бокари, д.43</t>
  </si>
  <si>
    <t>квартира, общая площадь 78,4 кв.м</t>
  </si>
  <si>
    <t>Ивановская область, Палехский район, д.Паново, ул. 1-я Полевая, д.1, кв.1</t>
  </si>
  <si>
    <t>37:11:020301:300</t>
  </si>
  <si>
    <t>Муниципальное жилое помещение, общая площадь 48 кв.м.</t>
  </si>
  <si>
    <t>Ивановская область, Палехский район, д.Паново, ул. 1-я Полевая, д.4, кв.2</t>
  </si>
  <si>
    <t>Ивановская область, Палехский район, д.Паново, ул. 1-я Полевая, д.14, кв.2</t>
  </si>
  <si>
    <t>Ивановская область, Палехский район, д.Паново, ул. 2-я Полевая, д.1, кв.1</t>
  </si>
  <si>
    <t>Ивановская область, Палехский район, д.Паново, ул. 2-я Полевая, д.1, кв.2</t>
  </si>
  <si>
    <t>Ивановская область, Палехский район, д.Паново, ул. 2-я Полевая, д.5, кв.1</t>
  </si>
  <si>
    <t>Ивановская область, Палехский район, д.Паново, ул. 2-я Полевая, д.5, кв.2</t>
  </si>
  <si>
    <t>Ивановская область, Палехский район, д.Паново, ул. 2-я Полевая, д.7, кв.1</t>
  </si>
  <si>
    <t>Ивановская область, Палехский район, д.Паново, ул. 2-я Полевая, д.7, кв.2</t>
  </si>
  <si>
    <t>Ивановская область, Палехский район, д.Паново, ул. 2-я Полевая, д.8, кв.1</t>
  </si>
  <si>
    <t>квартира, общая площадь 47,8 кв.м</t>
  </si>
  <si>
    <t>Ивановская область, Палехский район, д.Паново, ул. 2-я Полевая, д.9, кв.1</t>
  </si>
  <si>
    <t>37:11:020301:252</t>
  </si>
  <si>
    <t>квартира, общая площадь 47,4 кв.м</t>
  </si>
  <si>
    <t>Ивановская область, Палехский район, д.Паново, ул. 2-я Полевая, д.11, кв.1</t>
  </si>
  <si>
    <t>37:11:020301:264</t>
  </si>
  <si>
    <t>Ивановская область, Палехский район, д.Паново, ул. 2-я Полевая, д.13, кв.1</t>
  </si>
  <si>
    <t>Ивановская область, Палехский район, д.Паново, ул. 2-я Полевая, д.15, кв.1</t>
  </si>
  <si>
    <t>Ивановская область, Палехский район, д.Паново, ул.Молодежная, д.12, кв.1</t>
  </si>
  <si>
    <t>Ивановская область, Палехский район, д.Григорово, д.32, кв.1</t>
  </si>
  <si>
    <t>Муниципальное жилое помещение, общая площадь 64 кв.м.</t>
  </si>
  <si>
    <t>Ивановская область, Палехский район, д.Малиново, д.11, кв.1</t>
  </si>
  <si>
    <t>Ивановская область, Палехский район, д.Малиново, д.15, кв.1, кв.2, кв.3</t>
  </si>
  <si>
    <t>Муниципальное жилое помещение, общая площадь 36,5 кв.м.</t>
  </si>
  <si>
    <t>Ивановская область, Палехский район, д.Малиново, д.13, кв.1</t>
  </si>
  <si>
    <t>Ивановская область, Палехский район, д.Малиново, д.19, кв.1</t>
  </si>
  <si>
    <t>Ивановская область, Палехский район, д.Малиново, д.23, кв.1, кв.2</t>
  </si>
  <si>
    <t>Ивановская область, Палехский район, д.Малиново, д.33</t>
  </si>
  <si>
    <t>37:11:020211:130</t>
  </si>
  <si>
    <t>Ивановская область, Палехский район, п.Палех, ул.Новая, д.17, кв.7</t>
  </si>
  <si>
    <t>37:17:040109:62</t>
  </si>
  <si>
    <t>Ивановская область, Палехский район, п.Палех, ул.Баканова, д.4, кв.9</t>
  </si>
  <si>
    <t>37:11:040118:140</t>
  </si>
  <si>
    <t>Земельный участок под кладбищем</t>
  </si>
  <si>
    <t>Ивановская область, Палехский район, с.Вареево</t>
  </si>
  <si>
    <t>Ивановская область, Палехский район с.Помогалово</t>
  </si>
  <si>
    <t>Ивановская область, Палехский район с.Соймицы</t>
  </si>
  <si>
    <t>Ивановская область, Палехский район с.Спас-Шелутино</t>
  </si>
  <si>
    <t>Ивановская область, Палехский район д.Паново ул.Центральная</t>
  </si>
  <si>
    <t>37:11:000000:260</t>
  </si>
  <si>
    <t>Ивановская область, Палехский район д.Паново д.Паново ул Новая</t>
  </si>
  <si>
    <t>37:11:020302:299</t>
  </si>
  <si>
    <t>Ивановская область, Палехский район, д.Паново, ул.Молодежная</t>
  </si>
  <si>
    <t>Ивановская область, Палехский район д.Паново ул.Мира</t>
  </si>
  <si>
    <t>Ивановская область, Палехский район д.Паново ул. 1я Полевая</t>
  </si>
  <si>
    <t>Ивановская область, Палехский район д.Паново ул.2я Полевая</t>
  </si>
  <si>
    <t>Ивановская область, Палехский район д. Бокари</t>
  </si>
  <si>
    <t>Ивановская область, Палехский район д.Зимницы Нагорные</t>
  </si>
  <si>
    <t>Ивановская область, Палехский район д.Красная</t>
  </si>
  <si>
    <t>Ивановская область, Палехский район д.Зимницы Малые</t>
  </si>
  <si>
    <t>Ивановская область, Палехский район д. Никитино</t>
  </si>
  <si>
    <t>Ивановская область, Палехский район д. Григорово</t>
  </si>
  <si>
    <t>Ивановская область, Палехский район д. Вареево</t>
  </si>
  <si>
    <t>Ивановская область, Палехский район, д.Каменново</t>
  </si>
  <si>
    <t>Ивановская область, Палехский район, д. Назарьево</t>
  </si>
  <si>
    <t>Ивановская область, Палехский район, д. Малиново</t>
  </si>
  <si>
    <t>Ивановская область, Палехский район, д. Никоново</t>
  </si>
  <si>
    <t>Ивановская область, Палехский район, д. Пестово</t>
  </si>
  <si>
    <t>Ивановская область, Палехский район, д. Мясниково</t>
  </si>
  <si>
    <t>д. Выставка</t>
  </si>
  <si>
    <t>Ивановская область, Палехский район, д. Морыгино</t>
  </si>
  <si>
    <t>Ивановская область, Палехский район, д.Онучево</t>
  </si>
  <si>
    <t>Ивановская область, Палехский район, д. Шолохово</t>
  </si>
  <si>
    <t>Ивановская область, Палехский район д.Пеньки ул. Комсомольская</t>
  </si>
  <si>
    <t>37:11:000000:357</t>
  </si>
  <si>
    <t>37:11:000000:354</t>
  </si>
  <si>
    <t>Ивановская область, Палехский район д.Пеньки ул.Первомайская</t>
  </si>
  <si>
    <t>37:11:030304:205</t>
  </si>
  <si>
    <t>Ивановская область, Палехский район д.Пеньки ул.Мира</t>
  </si>
  <si>
    <t>37:11:030304:204,</t>
  </si>
  <si>
    <t>Ивановская область, Палехский район, д.Пеньки, ул.Первомайская</t>
  </si>
  <si>
    <t>37:11:030302:38</t>
  </si>
  <si>
    <t>Ивановская область, Палехский район, д.Пеньки ул. Школьная</t>
  </si>
  <si>
    <t>37:11:030301:260</t>
  </si>
  <si>
    <t>Ивановская область, Палехский район, д.Пеньки проезд № 1 от д. № 43 по ул. 40 лет Победы до д. № 2 по ул. Мира</t>
  </si>
  <si>
    <t>37:11:030303:66</t>
  </si>
  <si>
    <t>Ивановская область, Палехский район, д.Пеньки проезд № 2 от д. № 49 по ул. 40 лет Победы до д. № 10 по ул. Комсомольская</t>
  </si>
  <si>
    <t>37:11:030304:208</t>
  </si>
  <si>
    <t>Ивановская область, Палехский район, с.Соймицы ул.Ветеранов</t>
  </si>
  <si>
    <t>37:11:000000:353</t>
  </si>
  <si>
    <t>Ивановская область, Палехский район, с.Соймицы ул. Молодежная</t>
  </si>
  <si>
    <t>37:11:030201:255</t>
  </si>
  <si>
    <t>Ивановская область, Палехский район, с.Соймицы проезд № 1 от ул. Молодежная до ул. Ветеранов</t>
  </si>
  <si>
    <t>37:11:030201:254</t>
  </si>
  <si>
    <t>Ивановская область, Палехский район, д. Ульяниха</t>
  </si>
  <si>
    <t>37:11:030130:110</t>
  </si>
  <si>
    <t>Ивановская область, Палехский район, д. Колзаки</t>
  </si>
  <si>
    <t>37:11:030114:44</t>
  </si>
  <si>
    <t>Ивановская область, Палехский район, д. Дорячиха</t>
  </si>
  <si>
    <t>37:11:030125:29</t>
  </si>
  <si>
    <t>Ивановская область, Палехский район, д. Барское</t>
  </si>
  <si>
    <t>37:11:03012:38</t>
  </si>
  <si>
    <t>Ивановская область, Палехский район, д. Курилиха</t>
  </si>
  <si>
    <t>37:11:030131:50</t>
  </si>
  <si>
    <t>Ивановская область, Палехский район, д. Яковлево</t>
  </si>
  <si>
    <t>37:11:030121:84</t>
  </si>
  <si>
    <t>Ивановская область, Палехский район, д. Линево</t>
  </si>
  <si>
    <t>37:11:030132:99</t>
  </si>
  <si>
    <t>Ивановская область, Палехский район, д. Петрово</t>
  </si>
  <si>
    <t>37:11:030113:55</t>
  </si>
  <si>
    <t>Ивановская область, Палехский район, д. Починок</t>
  </si>
  <si>
    <t>37:11:000000:355</t>
  </si>
  <si>
    <t>Ивановская область, Палехский район, д. Бражново</t>
  </si>
  <si>
    <t>37:11:030127:79</t>
  </si>
  <si>
    <t>Ивановская область, Палехский район, д. Привалье</t>
  </si>
  <si>
    <t>37:11:030109:30</t>
  </si>
  <si>
    <t>Ивановская область, Палехский район, д. Городилово</t>
  </si>
  <si>
    <t>37:11:030102:41</t>
  </si>
  <si>
    <t>Ивановская область, Палехский район, д. Юркино</t>
  </si>
  <si>
    <t>37:11:030126:53</t>
  </si>
  <si>
    <t>Ивановская область, Палехский район, д. Рыбино</t>
  </si>
  <si>
    <t>37:11:030123:52</t>
  </si>
  <si>
    <t>Ивановская область, Палехский район, д. Гари</t>
  </si>
  <si>
    <t>Ивановская область, Палехский район, с. Спас-Шелутино</t>
  </si>
  <si>
    <t>Ивановская область, Палехский район, с.Сакулино, мкр-н Центральная усадьба</t>
  </si>
  <si>
    <t>37:11:030511:93</t>
  </si>
  <si>
    <t>Ивановская область, Палехский район, д. Шоготово</t>
  </si>
  <si>
    <t>37:11:030528:37</t>
  </si>
  <si>
    <t>Ивановская область, Палехский район, д. Бородино</t>
  </si>
  <si>
    <t>37:11:030534:28</t>
  </si>
  <si>
    <t>Ивановская область, Палехский район, д. Федуриха</t>
  </si>
  <si>
    <t>37:11:030525:50</t>
  </si>
  <si>
    <t>Ивановская область, Палехский район, д. Терехово</t>
  </si>
  <si>
    <t>37:11:030527:31</t>
  </si>
  <si>
    <t>Ивановская область, Палехский район, с. Помогалово</t>
  </si>
  <si>
    <t>37:11:030517:140</t>
  </si>
  <si>
    <t>Ивановская область, Палехский район, д.Казаково</t>
  </si>
  <si>
    <t>37:11:030501:42</t>
  </si>
  <si>
    <t>Ивановская область, Палехский район, д. Фалюшино</t>
  </si>
  <si>
    <t>37:11:030532:17</t>
  </si>
  <si>
    <t>Ивановская область, Палехский район, д. Жуково</t>
  </si>
  <si>
    <t>37:11:000000:349</t>
  </si>
  <si>
    <t>Ивановская область, Палехский район, с. Сакулино, мкр-н Центральная усадьба</t>
  </si>
  <si>
    <t>37:11:030511:94</t>
  </si>
  <si>
    <t>Ивановская область, Палехский район, д. Хотеново</t>
  </si>
  <si>
    <t>37:11:030533:96</t>
  </si>
  <si>
    <t>Ивановская область, Палехский район, д. Дубоколиха</t>
  </si>
  <si>
    <t>37:11:030503:70</t>
  </si>
  <si>
    <t>Ивановская область, Палехский район, д. Левино</t>
  </si>
  <si>
    <t>37:11:030542:21</t>
  </si>
  <si>
    <t>Ивановская область, Палехский район,  д. Ламаксино</t>
  </si>
  <si>
    <t>Ивановская область, Палехский район,  д. Залесье</t>
  </si>
  <si>
    <t>37:11:030536:27</t>
  </si>
  <si>
    <t>Ивановская область, Палехский район,  д. Лодыгино</t>
  </si>
  <si>
    <t>37:11:030515:31</t>
  </si>
  <si>
    <t>Ивановская область, Палехский район,  д. Подлесново</t>
  </si>
  <si>
    <t>Ивановская область, Палехский район,  д. Углецы</t>
  </si>
  <si>
    <t>Ивановская область, Палехский район,  д. Кочкино</t>
  </si>
  <si>
    <t>Ивановская область, Палехский район,  д. Верзякино</t>
  </si>
  <si>
    <t>37:11:030524:83</t>
  </si>
  <si>
    <t>Ивановская область, Палехский район,  д. Кожевниково</t>
  </si>
  <si>
    <t>Ивановская область, Палехский район,  д. Гарино</t>
  </si>
  <si>
    <t>37:11:000000351</t>
  </si>
  <si>
    <t>Ивановская область, Палехский район, д.Бокари</t>
  </si>
  <si>
    <t>Ивановская область, Палехский район, д.Морыгино</t>
  </si>
  <si>
    <t>Ивановская область, Палехский район, д.Назарьево</t>
  </si>
  <si>
    <t>Ивановская область, Палехский район, д.Зимницы Малые</t>
  </si>
  <si>
    <t>Ивановская область, Палехский район, д.Зимницы Нагорные</t>
  </si>
  <si>
    <t>Ивановская область, Палехский район, д.Красная</t>
  </si>
  <si>
    <t>Ивановская область, Палехский район, д.Мясниково</t>
  </si>
  <si>
    <t>Ивановская область, Палехский район, д.Никитино</t>
  </si>
  <si>
    <t>Ивановская область, Палехский район, д.Григорово</t>
  </si>
  <si>
    <t>Ивановская область, Палехский район, д.Никоново</t>
  </si>
  <si>
    <t>Ивановская область, Палехский район, д.Пестово</t>
  </si>
  <si>
    <t>Ивановская область, Палехский район, д.Малиново</t>
  </si>
  <si>
    <t>Ивановская область, Палехский район, д.Шолохово</t>
  </si>
  <si>
    <t>Ивановская область, Палехский район, д. Казаково</t>
  </si>
  <si>
    <t>Ивановская область, Палехский район, д.Залесье</t>
  </si>
  <si>
    <t>Ивановская область, Палехский район, д. Ламаксино</t>
  </si>
  <si>
    <t>Ивановская область, Палехский район, д. Лодыгино</t>
  </si>
  <si>
    <t>Ивановская область, Палехский район, д. Помогалово</t>
  </si>
  <si>
    <t>Ивановская область, Палехский район, д. Верзякино</t>
  </si>
  <si>
    <t>Ивановская область, Палехский район, д Терехово</t>
  </si>
  <si>
    <t>Ивановская область, Палехский район, д. Добрячиха</t>
  </si>
  <si>
    <t>Ивановская область, Палехский район, д. Окульцево</t>
  </si>
  <si>
    <t>Ивановская область, Палехский район, с. Соймицы</t>
  </si>
  <si>
    <t>Ивановская область Палехский район, д. Городилово</t>
  </si>
  <si>
    <t>Ивановская область Палехский район, д. Гари</t>
  </si>
  <si>
    <t>Ивановская область Палехский район, д. Привалье</t>
  </si>
  <si>
    <t>Ивановская область Палехский район, д. Курилиха</t>
  </si>
  <si>
    <t>Ивановская область Палехский район, д. Бражново</t>
  </si>
  <si>
    <t>Сооружение (водоразборная колонка)       14 шт</t>
  </si>
  <si>
    <t>Ивановская область Палехский район, д.Паново</t>
  </si>
  <si>
    <t>Сооружение ( водоразборная колонка)        6 шт.</t>
  </si>
  <si>
    <t>Ивановская область Палехский район, д.Бокари</t>
  </si>
  <si>
    <t>Сооружение (водоразборная колонка) 15 шт</t>
  </si>
  <si>
    <t>Ивановская область Палехский район, д.Пеньки</t>
  </si>
  <si>
    <t>Сооружение (водоразборная колонка) 3 шт.</t>
  </si>
  <si>
    <t>Ивановская область Палехский район, д.Колзаки</t>
  </si>
  <si>
    <t>Сооружение (водоразборная колонка) 3 шт</t>
  </si>
  <si>
    <t>Ивановская область Палехский район, д.Яковлево</t>
  </si>
  <si>
    <t>Котёл кв-л-1,5   1шт</t>
  </si>
  <si>
    <t>Ивановская область Палехский район, д.Пеньки, ул.Школьная, 9</t>
  </si>
  <si>
    <t>Котёл Луга-лотос  2 шт.</t>
  </si>
  <si>
    <t>Котёл Луга-лотос  1 шт.</t>
  </si>
  <si>
    <t>Котёл Тула -6</t>
  </si>
  <si>
    <t>Сооружение (водоразборная колонка) 6 шт</t>
  </si>
  <si>
    <t>Казна (Из Пановского сельского поселения)</t>
  </si>
  <si>
    <t>Ивановская область, Палехский район, с.Сакулино, Центральная усадьба, д.25, кв.1, кв.3, кв.4, кв.5, кв.6</t>
  </si>
  <si>
    <t>Ивановская область, Палехский район, с.Сакулино, Центральная усадьба, д.9, кв.1</t>
  </si>
  <si>
    <t>Ивановская область, Палехский район, с.Сакулино, Центральная усадьба, д.11, кв.1</t>
  </si>
  <si>
    <t>Ивановская область, Палехский район, с.Сакулино, Центральная усадьба, д.13, кв.1</t>
  </si>
  <si>
    <t>Ивановская область, Палехский район, с.Сакулино, Центральная усадьба, д.18, кв.1, кв.2</t>
  </si>
  <si>
    <t>Ивановская область, Палехский район, с.Помогалово, д.34, кв.1, кв.2</t>
  </si>
  <si>
    <t>Ивановская область, Палехский район, с.Помогалово, д.1, кв.1, кв.2, кв.3, кв.4</t>
  </si>
  <si>
    <t>Ивановская область, Палехский район, с.Помогалово, д.45, кв.1</t>
  </si>
  <si>
    <t>Ивановская область, Палехский район, д.Федуриха, д.2, кв.1</t>
  </si>
  <si>
    <t>Ивановская область, Палехский район, д.Федуриха, д.11 кв.1</t>
  </si>
  <si>
    <t>Ивановская область, Палехский район, д.Федуриха, д.5, кв.1, кв.2, кв.3</t>
  </si>
  <si>
    <t>Ивановская область, Палехский район, д.Федуриха, д.15, кв.1</t>
  </si>
  <si>
    <t xml:space="preserve">         сооружение ( автомобильная дорога общего пользования местного значения, протяженность 1200м, в границах населенного пункта)   </t>
  </si>
  <si>
    <t>Сооружение (колодец), 4 шт.</t>
  </si>
  <si>
    <t>Сооружение (колодец), 2 шт.</t>
  </si>
  <si>
    <t>Сооружение (колодец), 3 шт.</t>
  </si>
  <si>
    <t>Сооружение (колодец), 5 шт.</t>
  </si>
  <si>
    <t>Сооружение (колодец), 8 шт.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</si>
  <si>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</si>
  <si>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</si>
  <si>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</si>
  <si>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</si>
  <si>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</si>
  <si>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</si>
  <si>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</si>
  <si>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</si>
  <si>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</si>
  <si>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</si>
  <si>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</si>
  <si>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</si>
  <si>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</si>
  <si>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</si>
  <si>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</si>
  <si>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</si>
  <si>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</si>
  <si>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</si>
  <si>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</si>
  <si>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</si>
  <si>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</si>
  <si>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</si>
  <si>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</si>
  <si>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</si>
  <si>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</si>
  <si>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</si>
  <si>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</si>
  <si>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</si>
  <si>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</si>
  <si>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</si>
  <si>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</si>
  <si>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</si>
  <si>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</si>
  <si>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</si>
  <si>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</si>
  <si>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</si>
  <si>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</si>
  <si>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</si>
  <si>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</si>
  <si>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</si>
  <si>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</si>
  <si>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</si>
  <si>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</si>
  <si>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</si>
  <si>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</si>
  <si>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</si>
  <si>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</si>
  <si>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</si>
  <si>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</si>
  <si>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</si>
  <si>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</si>
  <si>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</si>
  <si>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</si>
  <si>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</si>
  <si>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</si>
  <si>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37-37-06/085/2010-362           аренда ОАО "Газпром газораспределение Иваново"</t>
  </si>
  <si>
    <t>37-37-06/085/2010-363                     аренда ОАО "Газпром газораспределение Иваново"</t>
  </si>
  <si>
    <t>37-37-06/085/2010-361           аренда ОАО "Газпром газораспределение Иваново"</t>
  </si>
  <si>
    <t>37-37-06/285/2010-174           аренда ОАО "Газпром газораспределение Иваново"</t>
  </si>
  <si>
    <t>37:11:000000:319           б/польз. ОАО "Газпром газораспределение Иваново"</t>
  </si>
  <si>
    <t>37:11:010208:113           б/польз. ОАО "Газпром газораспределение Иваново"</t>
  </si>
  <si>
    <t>37:11:000000:408           б/польз. ОАО "Газпром газораспределение Иваново"</t>
  </si>
  <si>
    <t>37:11:000000:407           б/польз. ОАО "Газпром газораспределение Иваново"</t>
  </si>
  <si>
    <t>Газификация с. Майдаково (1 этап),         3 676 м.  (доля 85/100)</t>
  </si>
  <si>
    <t>37:11:010201:355           б/польз. ОАО "Газпром газораспределение Иваново"</t>
  </si>
  <si>
    <t>Распределительные сети газопровода с подводами к жилым домам членов кооператива "Раменский" д. Раменье и д. Лужки - 2 этап, протяженность 4045 м.</t>
  </si>
  <si>
    <t>Пост. Адм. ПМР от 31.12.2015 №600-п "О включении в казну…", Разрешение на ввод в эксплуатацию от 30.04.2015 № RU37517000-11</t>
  </si>
  <si>
    <t>Газификация котельной Палехского РТП, назначение: газопровод, протяженность 2497 м.</t>
  </si>
  <si>
    <t>п. Палех, ул. 2 Западная-ул. 1 Западная-ул. Баканова-ул. Красноармейская-ул. Восточная-ул. 1 Садовая-ул. 2 Садовая</t>
  </si>
  <si>
    <t>Пост. адм ПМР "О принятии имущества из соб-ти Ивановской области в соб-ть ПМР" от 12.07.16 №371-п</t>
  </si>
  <si>
    <t>37:11:000000:250                    б/польз. ОАО "Газпром газораспределение Иваново"</t>
  </si>
  <si>
    <t>Нежилое здание, 60,6 кв.м</t>
  </si>
  <si>
    <t>в итоговую  сумму не входят</t>
  </si>
  <si>
    <t>аренда  ООО "Регион. оператор по обращению с тв. коммун. отходами"</t>
  </si>
  <si>
    <t>37:11:000000:429        б/польз. АО "Газпром газораспределение Иваново"</t>
  </si>
  <si>
    <t>п. Палех, ул. Котухиных, 4А</t>
  </si>
  <si>
    <t>распоряжение МТУ Росимущество от 05.10.17 №1097-р</t>
  </si>
  <si>
    <t xml:space="preserve">Помещение площадью 146,5 кв.м </t>
  </si>
  <si>
    <t>37:11:040123:151</t>
  </si>
  <si>
    <t>распор. Паравительства Ив. Обл, от 19.07.17 №139-рп</t>
  </si>
  <si>
    <t>из обл. соб-ти 2017</t>
  </si>
  <si>
    <t>котельная, гараж, площадью 76,7 кв.м.</t>
  </si>
  <si>
    <t>забор, калитка, ворота</t>
  </si>
  <si>
    <t>37:11:040123:153</t>
  </si>
  <si>
    <t>п. Палех, ул. Ленина, 24</t>
  </si>
  <si>
    <t>37:11:040137:145</t>
  </si>
  <si>
    <t>37:11:040127:237          б/польз. миров. судьи</t>
  </si>
  <si>
    <t xml:space="preserve">37:11:020302:301                     </t>
  </si>
  <si>
    <t>пост. главы адм. От 09.10.1997 № 454</t>
  </si>
  <si>
    <t>Полигон ТБО</t>
  </si>
  <si>
    <t xml:space="preserve"> с трактором ДТ-75 ДЕРС 2 с бульд. Оборуд., VIN:738997 </t>
  </si>
  <si>
    <t>20 м на юг от ориент 3-й км автодороги Палех-Куракино</t>
  </si>
  <si>
    <t>37:11:000000:217                    аренда  ООО "Регион. оператор по обращению с тв. коммун. отходами"</t>
  </si>
  <si>
    <t>ПСД "Строительство газораспр. сети для последующей газификации жилых домов в с. Соймицы и д. Починок Палех. р-на Иванов. обл." (1 эл. диск)</t>
  </si>
  <si>
    <t>пост адм ПМР от 04.12.2017 №776-п</t>
  </si>
  <si>
    <t>Распределительный газопровод д. Мухино Палехского района Ивановской области</t>
  </si>
  <si>
    <t>Палехский район, д. Мухино</t>
  </si>
  <si>
    <t>расп. Адм. ПМР от 04.12.2017 № 311-р "О внесении изменений в казну ПМР"</t>
  </si>
  <si>
    <t>Распределительный газопровод по д. Паново Палехского района Ивановской области</t>
  </si>
  <si>
    <t>Палехский район, д. Паново</t>
  </si>
  <si>
    <t>37:11:000000:455</t>
  </si>
  <si>
    <t>37:11:040401:196</t>
  </si>
  <si>
    <t>37:11:020230:39</t>
  </si>
  <si>
    <t>37:11:030120:23</t>
  </si>
  <si>
    <t>37:11:000000:452</t>
  </si>
  <si>
    <t>37:11:020302:310</t>
  </si>
  <si>
    <t>37:11:000000:453</t>
  </si>
  <si>
    <t>37:11:020231:52</t>
  </si>
  <si>
    <t>37:11:020222:74</t>
  </si>
  <si>
    <t>37:11:020223:16</t>
  </si>
  <si>
    <t>37:11:030518:33</t>
  </si>
  <si>
    <t>37:11:000000:451</t>
  </si>
  <si>
    <t>37:11:020228:35</t>
  </si>
  <si>
    <t>37:11:000000:450</t>
  </si>
  <si>
    <t>37:11:020229:9</t>
  </si>
  <si>
    <t>37:11:020220:98</t>
  </si>
  <si>
    <t>37:11:020221:23</t>
  </si>
  <si>
    <t>ДГУ</t>
  </si>
  <si>
    <t>распор. МТУ Росимущества от 20.10.17 №1179-р</t>
  </si>
  <si>
    <t>Ведомственная транспортная сеть</t>
  </si>
  <si>
    <t>п. Палех, ул. Котухиных, д.4А</t>
  </si>
  <si>
    <t>Локальная вычислительная сеть</t>
  </si>
  <si>
    <t>Подсистема безопасности</t>
  </si>
  <si>
    <t>Подсистема информационных коммуникаций</t>
  </si>
  <si>
    <t>Кабина охраны с тамбур-шлюзом</t>
  </si>
  <si>
    <t>Система охранно-пожарной сигнализации</t>
  </si>
  <si>
    <t>Панно из 3-х пластин</t>
  </si>
  <si>
    <t>Кондиционер LG G09LH</t>
  </si>
  <si>
    <t xml:space="preserve">Кондиционер сплит-система Tishiba </t>
  </si>
  <si>
    <t>Кондиционер Элемаш</t>
  </si>
  <si>
    <t>сейф КН-9М</t>
  </si>
  <si>
    <t>Шкаф металлический КН-4М</t>
  </si>
  <si>
    <t>Шкаф металлический многоцелевой БШК</t>
  </si>
  <si>
    <t>Шкаф настенный 9U</t>
  </si>
  <si>
    <t>Котельная, площадью 524 кв.м</t>
  </si>
  <si>
    <t>Здание школы, площадью 6528,5 кв.м.</t>
  </si>
  <si>
    <t>Здание д/сада № 1, пл. 908,2 кв.м.</t>
  </si>
  <si>
    <t>Котельная, пл. 130,7 кв.м.</t>
  </si>
  <si>
    <t>Кухня с пристройкой, пл. 45,3 кв.м.</t>
  </si>
  <si>
    <t>Здание д/сада «Светлячок», пл. 1054 кв.м.</t>
  </si>
  <si>
    <t>Здание каменное, пл. 1686,6 кв.м.</t>
  </si>
  <si>
    <t>Здание мастерской, пл. 165,2 кв.м.</t>
  </si>
  <si>
    <t>Здание детского сада, пл. 922,8 кв.м</t>
  </si>
  <si>
    <t>Гараж, пл. 37,8 кв.м.</t>
  </si>
  <si>
    <t>Средняя школа, в т.ч. Интернат, пл. 3661,2 кв.м.</t>
  </si>
  <si>
    <t>Средняя школа (с надворными постройками), 1520,4 кв.м.</t>
  </si>
  <si>
    <t>Здание детского сада «Чебурашка», пл.692,7 кв.м.</t>
  </si>
  <si>
    <t>Здание музыкальной школы, пл.186,5 кв.м.</t>
  </si>
  <si>
    <t>Здание музыкальной школы, пл. 159,7 кв.м.</t>
  </si>
  <si>
    <t xml:space="preserve">квартира 2-х комнатная, пл. 47,4 кв.м </t>
  </si>
  <si>
    <t>Палехский район, д. Малиново, 20</t>
  </si>
  <si>
    <t>ФАП д. Малиново, пл. 42,7 кв.м.</t>
  </si>
  <si>
    <t>Здание художественных мастерских,  пл. 2050,9 кв.м.</t>
  </si>
  <si>
    <t>Нежилой  щитовой дом, пл. 83,4 кв.м.</t>
  </si>
  <si>
    <t>Здание Пеньковской начальной школы, пл. 340,2 кв.м.</t>
  </si>
  <si>
    <t>Гаражные постройки,  пл. 238,9 кв.м.</t>
  </si>
  <si>
    <t xml:space="preserve">Здание хирургического корпуса, пл. 583,9 кв.м. </t>
  </si>
  <si>
    <t>Здание аптеки (в т.ч. гаражные постройки, котельная), пл. 236,1 кв.м.</t>
  </si>
  <si>
    <t>Здание деревянное, пл. 115,8 кв.м.</t>
  </si>
  <si>
    <t>Муратова Екатерина Владимировна          2-66-34</t>
  </si>
  <si>
    <t>Чашина Светлана Павловна                2-38-58</t>
  </si>
  <si>
    <t xml:space="preserve">Категория земель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</si>
  <si>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Кадастровая стоимость,                   руб.    </t>
  </si>
  <si>
    <t>Кадастровый номер</t>
  </si>
  <si>
    <t>Разрешенное использование</t>
  </si>
  <si>
    <t>Земельный участок 2 260 кв.м.    -        для производства сельскохозяйственной продукции</t>
  </si>
  <si>
    <t>Ивановская обл., Палехский район, примерно в 1 м по направлению на юго-восток от д. Свергино</t>
  </si>
  <si>
    <t>37:11:040207:140</t>
  </si>
  <si>
    <t>п. 1.1 ст. 12 ФЗ "Об обороте земель сельскохоз. назначения" от 24.07.2002 №101-ФЗ</t>
  </si>
  <si>
    <t xml:space="preserve">Земли сельскохоз. назначения           </t>
  </si>
  <si>
    <t>Земельный участок 972 кв.м.    -               для производства сельскохозяйственной продукции</t>
  </si>
  <si>
    <t>Ивановская обл., Палехский район, примерно в 5 м от д.Ковшово по направлению на запад</t>
  </si>
  <si>
    <t>37:11:040205:93</t>
  </si>
  <si>
    <t>Земельный участок 1029 кв.м.    -               для обслуживания нежилого здания (мастерские)</t>
  </si>
  <si>
    <t>Ивановская обл., Палехский район, д.Клетино, ул.Центральная, д.10</t>
  </si>
  <si>
    <t>37:11:011002:95</t>
  </si>
  <si>
    <t>пост. адм. ПМР от 04.12.2013 №811-п</t>
  </si>
  <si>
    <t>Земли населенных пунктов</t>
  </si>
  <si>
    <t>Земельный участок 408 кв.м.    -               почта</t>
  </si>
  <si>
    <t>Ивановская обл., Палехский район, д. Паново, ул. Центральная, д.13</t>
  </si>
  <si>
    <t>37:11:020302:46</t>
  </si>
  <si>
    <t>п.3 ст. 3.1 ФЗ от 25.10.2001 №137-ФЗ "О введении в действие ЗК РФ"</t>
  </si>
  <si>
    <t>Земельный участок 1064 кв.м.    -               для обслуживания здания (хирург. корпус)</t>
  </si>
  <si>
    <t>Ивановская обл., п.Палех, ул. Зиновьева, д.2-Б</t>
  </si>
  <si>
    <t>37:11:040126:61</t>
  </si>
  <si>
    <t>Земельный участок 800 кв.м.    -               для садоводства</t>
  </si>
  <si>
    <t>Ивановская обл.,Палехский район, садоводческое товарищество "Набережный"</t>
  </si>
  <si>
    <t>37:11:010714:1</t>
  </si>
  <si>
    <t>Ивановская область, п. Палех, садоводческое товарищество "Надежда"</t>
  </si>
  <si>
    <t>37:11:040208:24</t>
  </si>
  <si>
    <t>Земельный участок 400 кв.м.    -               для садоводства</t>
  </si>
  <si>
    <t>Ивановская область, п. Палех, садоводческое товарищество "Труд"</t>
  </si>
  <si>
    <t>37:11:040526:4</t>
  </si>
  <si>
    <t>Земельный участок 1199 кв.м.    -               для обслуживания здания начальной школы</t>
  </si>
  <si>
    <t>Ивановская обл., Палехский район, д. Пеньки, ул. 40 лет Победы, д.46</t>
  </si>
  <si>
    <t>37:11:030128:334</t>
  </si>
  <si>
    <t>п.3 ст. 3.1 ФЗ от 25.10.2001 №137-ФЗ "О введении в действие ЗК РФ", Пост. адм. ПМР от 17.12.13 № 833-п</t>
  </si>
  <si>
    <t>Земли  населенных пунктов</t>
  </si>
  <si>
    <t>Земельный участок 3 455 кв.м.    -   для строительства и обслуживания здания</t>
  </si>
  <si>
    <t>Ивановская обл., Палехский район, п. Палех, ул. Ленина, д.33</t>
  </si>
  <si>
    <t>37:11:040121:37</t>
  </si>
  <si>
    <t>п.3 ст. 3.1 ФЗ от 25.10.2001 №137-ФЗ "О введении в действие ЗК РФ";  решение Палех. район. суда по делу №2-317/2014 от 01.12.2014</t>
  </si>
  <si>
    <t>Земельный участок 1501 кв.м.    -               медпункт</t>
  </si>
  <si>
    <t>Ивановская обл., Палехский район, д. Малиново, д.20</t>
  </si>
  <si>
    <t>37:11:020211:37</t>
  </si>
  <si>
    <t>пост. администрации ПМР  от 08.07.2015 №286-п</t>
  </si>
  <si>
    <t>Земельный участок 800 кв.м.    -               для ведения садоводства</t>
  </si>
  <si>
    <t>Ивановская обл., Палехский район, садоводческое товарищество "Набережный"</t>
  </si>
  <si>
    <t>37:11:010714:98</t>
  </si>
  <si>
    <t>Земельный участок 900 кв.м.    -               для ведения садоводства</t>
  </si>
  <si>
    <t>Ивановская обл., Палехский район, п. Палех, садоводческое товарищество "Восток"</t>
  </si>
  <si>
    <t>37:11:020701:14</t>
  </si>
  <si>
    <t>Земельный участок 426 кв.м.    -               для садоводства</t>
  </si>
  <si>
    <t>37:11:040526:40</t>
  </si>
  <si>
    <t xml:space="preserve">Земельный участок 750 кв.м.    -               для садоводства </t>
  </si>
  <si>
    <t>Ивановская обл., Палехский район, Садоводческое товарищество "Родник"</t>
  </si>
  <si>
    <t>37:11:040203:50</t>
  </si>
  <si>
    <t>Земельный участок 380 кв.м.    -               для садоводства</t>
  </si>
  <si>
    <t>Ивановская область, Палехский район, п. Палех, садоводческое товарищество "Труд"</t>
  </si>
  <si>
    <t>37:11:040526:27</t>
  </si>
  <si>
    <t>Земельный участок 700 кв.м.    -               для садоводства</t>
  </si>
  <si>
    <t>Ивановская область, Палехский район,  Садоводческое товарищество "Дружба"</t>
  </si>
  <si>
    <t>37:11:040211:6</t>
  </si>
  <si>
    <t>Ивановская область, Палехский район, п. Палех, садоводческое товарищество "Надежда"</t>
  </si>
  <si>
    <t>37:11:040208:38</t>
  </si>
  <si>
    <t xml:space="preserve">Земельный участок 620 377 кв.м.    -               для сельскохозяйственного производства </t>
  </si>
  <si>
    <t>Ивановская обл., Палехский район,юго-западнее д. Куракино</t>
  </si>
  <si>
    <t>37:11:040523:14</t>
  </si>
  <si>
    <t xml:space="preserve">Решение Палехского районого Суда от 23.12.2011 </t>
  </si>
  <si>
    <t xml:space="preserve">Земельный участок 149 140 кв.м.    -               для сельскохозяйственного производства </t>
  </si>
  <si>
    <t>Ивановская обл., Палехский район, восточнее д. Куракино</t>
  </si>
  <si>
    <t>37:11:040519:63</t>
  </si>
  <si>
    <t xml:space="preserve">Земельный участок 761 705 кв.м.    -               для сельскохозяйственного производства </t>
  </si>
  <si>
    <t>Ивановская обл., Палехский район, в районе д. Смертино</t>
  </si>
  <si>
    <t>37:11:040513:83</t>
  </si>
  <si>
    <t xml:space="preserve">Земельный участок 1 023 595 кв.м.    -               для сельскохозяйственного производства </t>
  </si>
  <si>
    <t>Ивановская обл., Палехский район, на 400 метров западнее д. Терехово</t>
  </si>
  <si>
    <t>37:11:040510:2</t>
  </si>
  <si>
    <t>37:11:020702:36</t>
  </si>
  <si>
    <t>37:11:040208:96</t>
  </si>
  <si>
    <t>Земельный участок 600 кв.м.    -               для садоводства</t>
  </si>
  <si>
    <t>Ивановская область, Палехский район, п. Палех, садоводческое товарищество "Мечта"</t>
  </si>
  <si>
    <t>37:11:040210:18</t>
  </si>
  <si>
    <t xml:space="preserve">Земельный участок (земельная доля) 3013 кв.м.    -   для ведения личного подсобного хозяйства </t>
  </si>
  <si>
    <t>Ивановская область, Палехский район, д. Дягилево, примерно в 76 м. на юго-запад от дома №2</t>
  </si>
  <si>
    <t>37:11:010713:35</t>
  </si>
  <si>
    <t>п.4 ст.30.2 ФЗ от 21.07.1997 № 122-ФЗ "О гос. Регистрации прав на недвижимое имущество и сделок с ним"</t>
  </si>
  <si>
    <t>3787,00</t>
  </si>
  <si>
    <t>Земельный участок (земельная доля) 700 кв.м.    -   для садоводства</t>
  </si>
  <si>
    <t>37:11:040211:85</t>
  </si>
  <si>
    <t>4140,00</t>
  </si>
  <si>
    <t>Земельный участок (земельная доля) 900 кв.м.    -   для садоводства</t>
  </si>
  <si>
    <t>Ивановская область, Палехский район,  Садоводческое товарищество "Восток"</t>
  </si>
  <si>
    <t>37:11:020701:48</t>
  </si>
  <si>
    <t>235150,00</t>
  </si>
  <si>
    <t>Земельный участок (земельная доля) 2500 кв.м.    -   для ведения личногоподсобного хозяйства</t>
  </si>
  <si>
    <t>Ивановская область, Палехский район, д. Прудово</t>
  </si>
  <si>
    <t>37:11:020506:12</t>
  </si>
  <si>
    <t>37:11:020702:43</t>
  </si>
  <si>
    <t>Земельный участок 568 кв.м.    -               для садоводства</t>
  </si>
  <si>
    <t>37:11:040208:65</t>
  </si>
  <si>
    <t>Земельный участок 360 кв.м.    -               для садоводства</t>
  </si>
  <si>
    <t>37:11:040208:15</t>
  </si>
  <si>
    <t>Ивановская область, Палехский район, п. Палех, садов. тов. "Восток"</t>
  </si>
  <si>
    <t>37:11:020702:25</t>
  </si>
  <si>
    <t>п.4 ст.56 ФЗ от 13.07.2015 № 218-ФЗ "О гос. регистрации недвижимости"</t>
  </si>
  <si>
    <t>Земельный участок, 800 кв.м.    -   для садоводства</t>
  </si>
  <si>
    <t>37:11:040208:37</t>
  </si>
  <si>
    <t>ст.56 ФЗ от 13.07.2015 № 218-ФЗ "О гос. регистрации недвижимости"</t>
  </si>
  <si>
    <t>37:11:040208:39</t>
  </si>
  <si>
    <t>п.1 ст.56 ФЗ от 13.07.2015 № 218-ФЗ "О гос. регистрации недвижимости"</t>
  </si>
  <si>
    <t>Земельный участок 21000 кв.м.    -               для ведения личного подсобного хозяйства (Сенокос)</t>
  </si>
  <si>
    <t>Ивановская область, Палехский район, д. Клетино</t>
  </si>
  <si>
    <t>37:11:011001:194</t>
  </si>
  <si>
    <t xml:space="preserve"> ст.56 ФЗ от 13.07.2015 № 218-ФЗ "О гос. регистрации недвижимости"</t>
  </si>
  <si>
    <t>Земельный участок (земельная доля) 2828 кв.м.    -    для ведения личного подсобного хозяйства</t>
  </si>
  <si>
    <t>Ивановская область, Палехский район, с. Тименка, д. 52</t>
  </si>
  <si>
    <t>37:11:040404:11</t>
  </si>
  <si>
    <t xml:space="preserve"> ФЗ от 13.07.2015 № 218-ФЗ "О гос. регистрации недвижимости"</t>
  </si>
  <si>
    <t>Земельный участок (земельная доля) 700 кв.м.    -    для садоводства</t>
  </si>
  <si>
    <t>37:11:040211:79</t>
  </si>
  <si>
    <t>Земли сельскохоз. назначения</t>
  </si>
  <si>
    <t>Земельный участок (земельная доля) 400 кв.м.    -    для ведения личного подсобного хозяйства</t>
  </si>
  <si>
    <t>Ивановская область, Палехский район, с. Майдаково, ул. Северная</t>
  </si>
  <si>
    <t>37:11:010207:143</t>
  </si>
  <si>
    <t>Земельный участок (земельная доля) 5000 кв.м.    -    для ведения личного подсобного хозяйства</t>
  </si>
  <si>
    <t>37:11:030120:5</t>
  </si>
  <si>
    <t>Земельный участок 185 555 кв.м.    -               для ведения крестьянского (фермерского) хозяйства</t>
  </si>
  <si>
    <t>Ивановская область, Палехский район,д. Ковшово, примерно в 50 м по направлению на север от окружной автодороги</t>
  </si>
  <si>
    <t>37:11:040201:1</t>
  </si>
  <si>
    <r>
      <t xml:space="preserve">Общедолевая собственность в з.уч. общей площадью 10836987 кв.м., доля в праве </t>
    </r>
    <r>
      <rPr>
        <b/>
        <sz val="9"/>
        <rFont val="Times New Roman"/>
        <family val="1"/>
        <charset val="204"/>
      </rPr>
      <t>55 000 кв.м</t>
    </r>
    <r>
      <rPr>
        <sz val="9"/>
        <rFont val="Times New Roman"/>
        <family val="1"/>
        <charset val="204"/>
      </rPr>
      <t>. - для сельскохозяйственного производства</t>
    </r>
  </si>
  <si>
    <t>Ивановская область, Палехский район, сельскохозяйственный производственный кооператив "Верный Путь"</t>
  </si>
  <si>
    <t>37:11:000000:45-37/006/2017-3</t>
  </si>
  <si>
    <t>Земельный участок 3499 кв.м.    -    для ведения личного подсобного хозяйства</t>
  </si>
  <si>
    <t>Ивановская область, Палехский район,д. Новоселки</t>
  </si>
  <si>
    <t>37:11:040303:21</t>
  </si>
  <si>
    <t>Земельный участок 3000 кв.м.    -    для ведения личного подсобного хозяйства</t>
  </si>
  <si>
    <t>Ивановская область, Палехский район,д. Зубиха, ул. Центральная, примерно в 98 м на север от д. 30 Новоселки</t>
  </si>
  <si>
    <t>37:11:010305:13</t>
  </si>
  <si>
    <t>Земельный участок 900 кв.м.    -               для садоводства</t>
  </si>
  <si>
    <t>Ивановская область, Палехский район, п. Палех, садоводческое товарищество "Восток"</t>
  </si>
  <si>
    <t>37:11:020702:2</t>
  </si>
  <si>
    <t xml:space="preserve">Земельный участок 236 000 кв.м.    -               для ведения крестьянского (фермерского) хозяйства </t>
  </si>
  <si>
    <t>Ивановская обл., Палехский район, на территории СПК   "Лужки"</t>
  </si>
  <si>
    <t>37:11:010719:4</t>
  </si>
  <si>
    <t>Земельный участок 4 870 кв.м.    -    для ведения личного подсобного хозяйства</t>
  </si>
  <si>
    <t>Ивановская обл., Палехский район, д. Бокари, д.39</t>
  </si>
  <si>
    <t>37:11:020224:50</t>
  </si>
  <si>
    <t>Земельный участок 1500 кв.м.    -    для ведения личного подсобного хозяйства</t>
  </si>
  <si>
    <t>Ивановская обл., Палехский район, д. Поддорожново</t>
  </si>
  <si>
    <t>37:11:010101:30</t>
  </si>
  <si>
    <t>Ивановская область, Палехский район, п. Палех, садоводческое товарищество "Набережный"</t>
  </si>
  <si>
    <t>37:11:010714:21</t>
  </si>
  <si>
    <t xml:space="preserve">Земли сельскохоз. назначения </t>
  </si>
  <si>
    <t>Земельный участок 800 кв.м.    -               для сельскохозяйственного производства</t>
  </si>
  <si>
    <t>Ивановская область, Палехский район, садоводческое товарищество "Надежда"</t>
  </si>
  <si>
    <t>37:11:040208:34</t>
  </si>
  <si>
    <t>Земельный участок  700 кв.м.    -    для садоводства</t>
  </si>
  <si>
    <t>37:11:040211:72</t>
  </si>
  <si>
    <t>Промышленная площадка: площадка из плит ПАГ-14 бп (площадь 697 кв.м.); асфальтобетонное покрытие 6294,26 кв.м.; ограждение, сигнальные фонари, разметки.</t>
  </si>
  <si>
    <t>Палехский район, д. Ковшово, примерно в 50 м. по направлению на север от окружной дороги</t>
  </si>
  <si>
    <t>пост. адм. ПМР от 19.09.2018 № 562-п</t>
  </si>
  <si>
    <t>в перечне для МСП с 2018</t>
  </si>
  <si>
    <t>в перечне имущества для МСП 2017</t>
  </si>
  <si>
    <t>37:11:040101:240</t>
  </si>
  <si>
    <t>п. Палех, ул. Зиновьева, дом 2-Б</t>
  </si>
  <si>
    <t>Ивановская область, Палехский район, садоводческое товарищество "Восток"</t>
  </si>
  <si>
    <t>37:11:020701:34</t>
  </si>
  <si>
    <t>Ивановская область, Палехский район,подъезд к кладбищу с Подолино за чертой населенного пункта садоводческое товарищество "Восток"</t>
  </si>
  <si>
    <t>37:11:020511:287</t>
  </si>
  <si>
    <t>Земли промышленности</t>
  </si>
  <si>
    <t>Автомашина ВАЗ-21140, г.в. 2005, (VIN) XTA21140064119946</t>
  </si>
  <si>
    <t>пост. администрации от 01.11.18 №631-п</t>
  </si>
  <si>
    <t>Автобус ПАЗ 32053-70, г.в. 2008, (VIN) X1М3205СХ80002977</t>
  </si>
  <si>
    <t>Нежилое здание, 2-х этажное, площадью 261,8 кв.м.</t>
  </si>
  <si>
    <t>п. Палех, ул. Баканова, д.15А</t>
  </si>
  <si>
    <t>37:11:040129:235</t>
  </si>
  <si>
    <t>Распоряжение МТУ Росимущества от 19.02.18 № 258-р</t>
  </si>
  <si>
    <t>2018 из Дирекции</t>
  </si>
  <si>
    <t>2018 из ПСШ</t>
  </si>
  <si>
    <t>Нежилое здание , площадью 806,5 кв.м., кол=во этажей - 3, (в т.ч. 1-подвал)</t>
  </si>
  <si>
    <t>37:11:040121:77</t>
  </si>
  <si>
    <t>Земельный участок - под общественную застройку, площадью 1495 кв.м.</t>
  </si>
  <si>
    <t>37:11:040121:10</t>
  </si>
  <si>
    <t>распор. МТУ Росимущества от 01.08.2017 № 697-р</t>
  </si>
  <si>
    <t>Ивановская область, п. Палех, ул. Котухиных, д. 4А</t>
  </si>
  <si>
    <t>Ивановская область, п. Палех, ул. Ленина д. 24</t>
  </si>
  <si>
    <t>37:11:040123:12</t>
  </si>
  <si>
    <t>пост. адм. ПМР от 14.03.2017 №178-п</t>
  </si>
  <si>
    <t>Дорога Бородино –  Залесье 1536 м.</t>
  </si>
  <si>
    <t>Ограждение спортивного стадиона</t>
  </si>
  <si>
    <t xml:space="preserve"> п. Палех, ул. М. Горького</t>
  </si>
  <si>
    <t>Пост. адм ПМР "О передаче в хоз. Ведение МУП "Палех. Тур. Центр" муниц. Имущества") от 29.12.18 №791-п</t>
  </si>
  <si>
    <t>Хоккейный корд</t>
  </si>
  <si>
    <t>автобус ГАЗ-322121 (VIN)Х96322121Н0837593</t>
  </si>
  <si>
    <t>пост. адм ПМР от 09.01.2018 № 1-п "О закрепл. В опер. Упр. .."</t>
  </si>
  <si>
    <t>Ивановская область, п. Палех, ул.Баканова, д. 52</t>
  </si>
  <si>
    <t>37:11:040125:35</t>
  </si>
  <si>
    <t>Земельный участок - для обслуживания здания районной газеты "Призыв", площадью 977 кв.м.</t>
  </si>
  <si>
    <t>Земельный участок - для индивидуальной жилой застройки , площадью 1275 кв.м.</t>
  </si>
  <si>
    <t>Земельный участок - под автомобильной дорогой, подъезд к кладбищу, 430 кв.м.</t>
  </si>
  <si>
    <t>37:11:040101:1257</t>
  </si>
  <si>
    <t>из Пеньковской ОШ</t>
  </si>
  <si>
    <r>
      <t>Кадастровый номер,</t>
    </r>
    <r>
      <rPr>
        <sz val="10"/>
        <rFont val="Arial Cyr"/>
        <family val="2"/>
        <charset val="204"/>
      </rPr>
      <t xml:space="preserve"> кадастровая стоимость, обременение</t>
    </r>
  </si>
  <si>
    <t>Документ-основание  возникновения (прекращения) права</t>
  </si>
  <si>
    <t>передано в собст-ть гор. пос. 2019 г.</t>
  </si>
  <si>
    <t>пост. адм. ПМР от 03.12.2018 № 730-п; решение Палехского районного Совета народных депутатов № 58 от 01.06.1992</t>
  </si>
  <si>
    <t xml:space="preserve"> 37:11:040127:239</t>
  </si>
  <si>
    <t>Решение Палехского районного Совета народных депутатов № 58 от 01.06.1991</t>
  </si>
  <si>
    <t>Выписка из ЕГРН № 182-37/006/2017-1</t>
  </si>
  <si>
    <t>Выписка из ЕГРН № 187-37/006/2017-1</t>
  </si>
  <si>
    <t>Выписка из ЕГРН № 210-37/006/2017-1</t>
  </si>
  <si>
    <t>Выписка из ЕГРН № 207-37/006/2017-1</t>
  </si>
  <si>
    <t>Выписка из ЕГРН № 213-37/006/2017-1</t>
  </si>
  <si>
    <t>Выписка из ЕГРН № 208-37/006/2017-1</t>
  </si>
  <si>
    <t>Выписка из ЕГРН № 212-37/006/2017-1</t>
  </si>
  <si>
    <t>Выписка из ЕГРН № 189-37/006/2017-1</t>
  </si>
  <si>
    <t>Выписка из ЕГРН № 179-37/006/2017-1</t>
  </si>
  <si>
    <t>Палехский район д.  Клетино, ул. 2-я Молодёжная д.3, кв.2</t>
  </si>
  <si>
    <t>Выписка из ЕГРН № 276-37/006/2017-1</t>
  </si>
  <si>
    <t>Выписка из ЕГРН № 342-37/006/2017-1</t>
  </si>
  <si>
    <t>Выписка из ЕГРН № 221-37/006/2017-1</t>
  </si>
  <si>
    <t>Сооружение (артезианская  скважина) глубина 55м</t>
  </si>
  <si>
    <t>Выписка из ЕГРН № 87-37/006/2017-1</t>
  </si>
  <si>
    <t>Сооружение (артезианская  скважина)глубина  45м</t>
  </si>
  <si>
    <t>Выписка из ЕГРН № 145- 37/006/2017-1</t>
  </si>
  <si>
    <t>Сооружение (артезианская  скважина) глубина  26м</t>
  </si>
  <si>
    <t>Выписка из ЕГРН № 7- 37/006/2017-1</t>
  </si>
  <si>
    <t>Выписка из ЕГРН №88- 37/006/2017-1</t>
  </si>
  <si>
    <t>Земельный участок для обслуживания буровой скважины № 26/34</t>
  </si>
  <si>
    <t>37:11:010720:67</t>
  </si>
  <si>
    <t>Выписка из ЕГРН № 67- 37/006/2017-1</t>
  </si>
  <si>
    <t>Артезианская   скважина  1977 г.п. глубина 45 м</t>
  </si>
  <si>
    <t>Выписка из ЕГРН №284- 37/006/2017-1</t>
  </si>
  <si>
    <t>Артезианская  скважина   1972, глубина 46 м</t>
  </si>
  <si>
    <t>Выписка из ЕГРП № 168-37/006/2017-1</t>
  </si>
  <si>
    <t>Артезианская  скважина    1970 г.п. глубина 80м</t>
  </si>
  <si>
    <t>Выписка из ЕГРН № 97-37/006/2017-1</t>
  </si>
  <si>
    <t>Артезианская  скважина   1959  г. п  глубина 36м</t>
  </si>
  <si>
    <t>Выписка из ЕГРН № 70-37/006/2017-1</t>
  </si>
  <si>
    <t>Артезианская  скважина  1984 г.п.  Глубина 35м</t>
  </si>
  <si>
    <t>Выписка из ЕГРН № 169-37/006/2017-1</t>
  </si>
  <si>
    <t>Сооружение (артезианская   скважина) глубина 34 м</t>
  </si>
  <si>
    <t>Выписка из ЕГРН № 115-37/006/2017-1</t>
  </si>
  <si>
    <r>
      <t>Со</t>
    </r>
    <r>
      <rPr>
        <sz val="9"/>
        <rFont val="Times New Roman"/>
        <family val="1"/>
        <charset val="204"/>
      </rPr>
      <t>оружение  (артезианская  скважина)глубина  100м</t>
    </r>
  </si>
  <si>
    <t>Палехский  район с.  Тименка  (д. 90)</t>
  </si>
  <si>
    <t>Выписка из ЕГРН № 9-37/006/2017-1</t>
  </si>
  <si>
    <t>Артезианская скважина глубина 55м</t>
  </si>
  <si>
    <t>Выписка из ЕГРН № 127-37/006/2017-1</t>
  </si>
  <si>
    <t>Выписка из ЕГРН № 305-37/006/2017-1</t>
  </si>
  <si>
    <t>Выписка из ЕГРН № 267-37/006/2017-1</t>
  </si>
  <si>
    <t>Выписка из ЕГРН № 296-37/006/2017-1</t>
  </si>
  <si>
    <t>Выписка из ЕГРН № 266-37/006/2017-1</t>
  </si>
  <si>
    <t>Выписка из ЕГРН № 265-37/006/2017-1</t>
  </si>
  <si>
    <t>Выписка из ЕГРН № 121-37/006/2017-1</t>
  </si>
  <si>
    <t>Выписка из ЕГРН № 341-37/006/2017-1</t>
  </si>
  <si>
    <t>Выписка из ЕГРН № 285-37/006/2017-1</t>
  </si>
  <si>
    <r>
      <t xml:space="preserve">Дорога </t>
    </r>
    <r>
      <rPr>
        <b/>
        <sz val="9"/>
        <rFont val="Times New Roman"/>
        <family val="1"/>
        <charset val="204"/>
      </rPr>
      <t>244 м</t>
    </r>
  </si>
  <si>
    <t>Выписка из ЕГРН № 282-37/006/2017-1</t>
  </si>
  <si>
    <r>
      <t xml:space="preserve">Дорога </t>
    </r>
    <r>
      <rPr>
        <b/>
        <sz val="9"/>
        <rFont val="Times New Roman"/>
        <family val="1"/>
        <charset val="204"/>
      </rPr>
      <t>714 м</t>
    </r>
  </si>
  <si>
    <t>Выписка из ЕГРН № 270-37/006/2017-1</t>
  </si>
  <si>
    <r>
      <t xml:space="preserve">Дорога </t>
    </r>
    <r>
      <rPr>
        <b/>
        <sz val="9"/>
        <rFont val="Times New Roman"/>
        <family val="1"/>
        <charset val="204"/>
      </rPr>
      <t xml:space="preserve">570 </t>
    </r>
    <r>
      <rPr>
        <sz val="9"/>
        <rFont val="Times New Roman"/>
        <family val="1"/>
        <charset val="204"/>
      </rPr>
      <t>м</t>
    </r>
  </si>
  <si>
    <r>
      <t xml:space="preserve">Дорога </t>
    </r>
    <r>
      <rPr>
        <b/>
        <sz val="9"/>
        <rFont val="Times New Roman"/>
        <family val="1"/>
        <charset val="204"/>
      </rPr>
      <t>775 м</t>
    </r>
  </si>
  <si>
    <t>Выписка из ЕГРН № 281-37/006/2017-1</t>
  </si>
  <si>
    <r>
      <t xml:space="preserve">Дорога </t>
    </r>
    <r>
      <rPr>
        <b/>
        <sz val="9"/>
        <rFont val="Times New Roman"/>
        <family val="1"/>
        <charset val="204"/>
      </rPr>
      <t>475 м</t>
    </r>
  </si>
  <si>
    <t>Выписка из ЕГРН № 50-37/006/2017-1</t>
  </si>
  <si>
    <r>
      <t xml:space="preserve">Дорога </t>
    </r>
    <r>
      <rPr>
        <b/>
        <sz val="9"/>
        <rFont val="Times New Roman"/>
        <family val="1"/>
        <charset val="204"/>
      </rPr>
      <t>661 м</t>
    </r>
  </si>
  <si>
    <t>Выписка из ЕГРН № 135-37/006/2017-1</t>
  </si>
  <si>
    <r>
      <t xml:space="preserve">Дорога </t>
    </r>
    <r>
      <rPr>
        <b/>
        <sz val="9"/>
        <rFont val="Times New Roman"/>
        <family val="1"/>
        <charset val="204"/>
      </rPr>
      <t>327 м</t>
    </r>
  </si>
  <si>
    <t>Палехский район,д.Клетино, ул.Новая (в границах населенного пункта)</t>
  </si>
  <si>
    <t>Выписка из ЕГРН № 93-37/006/2017-1</t>
  </si>
  <si>
    <r>
      <t xml:space="preserve">Дорога </t>
    </r>
    <r>
      <rPr>
        <b/>
        <sz val="9"/>
        <rFont val="Times New Roman"/>
        <family val="1"/>
        <charset val="204"/>
      </rPr>
      <t>404 м</t>
    </r>
  </si>
  <si>
    <t>Выписка из ЕГРН № 85-37/006/2017-1</t>
  </si>
  <si>
    <r>
      <t xml:space="preserve">Дорога </t>
    </r>
    <r>
      <rPr>
        <b/>
        <sz val="9"/>
        <rFont val="Times New Roman"/>
        <family val="1"/>
        <charset val="204"/>
      </rPr>
      <t>192 м</t>
    </r>
  </si>
  <si>
    <r>
      <t xml:space="preserve">Дорога </t>
    </r>
    <r>
      <rPr>
        <b/>
        <sz val="9"/>
        <rFont val="Times New Roman"/>
        <family val="1"/>
        <charset val="204"/>
      </rPr>
      <t>401 м</t>
    </r>
  </si>
  <si>
    <t>Выписка из ЕГРН № 58-37/006/2017-1</t>
  </si>
  <si>
    <r>
      <t xml:space="preserve">Дорога </t>
    </r>
    <r>
      <rPr>
        <b/>
        <sz val="9"/>
        <rFont val="Times New Roman"/>
        <family val="1"/>
        <charset val="204"/>
      </rPr>
      <t>532 м</t>
    </r>
  </si>
  <si>
    <r>
      <t xml:space="preserve">Дорога </t>
    </r>
    <r>
      <rPr>
        <b/>
        <sz val="9"/>
        <rFont val="Times New Roman"/>
        <family val="1"/>
        <charset val="204"/>
      </rPr>
      <t>426 м</t>
    </r>
  </si>
  <si>
    <t>Выписка из ЕГРН № 108-37/006/2017-1</t>
  </si>
  <si>
    <r>
      <t xml:space="preserve">Дорога </t>
    </r>
    <r>
      <rPr>
        <b/>
        <sz val="9"/>
        <rFont val="Times New Roman"/>
        <family val="1"/>
        <charset val="204"/>
      </rPr>
      <t>196 м</t>
    </r>
  </si>
  <si>
    <t>Выписка из ЕГРН № 107-37/006/2017-1</t>
  </si>
  <si>
    <r>
      <t xml:space="preserve">Дорога </t>
    </r>
    <r>
      <rPr>
        <b/>
        <sz val="9"/>
        <rFont val="Times New Roman"/>
        <family val="1"/>
        <charset val="204"/>
      </rPr>
      <t>707 м</t>
    </r>
  </si>
  <si>
    <t>Выписка из ЕГРН № 103-37/006/2017-1</t>
  </si>
  <si>
    <r>
      <t xml:space="preserve">Дорога </t>
    </r>
    <r>
      <rPr>
        <b/>
        <sz val="9"/>
        <rFont val="Times New Roman"/>
        <family val="1"/>
        <charset val="204"/>
      </rPr>
      <t>911 м</t>
    </r>
  </si>
  <si>
    <r>
      <t xml:space="preserve">Дорога </t>
    </r>
    <r>
      <rPr>
        <b/>
        <sz val="9"/>
        <rFont val="Times New Roman"/>
        <family val="1"/>
        <charset val="204"/>
      </rPr>
      <t>476 м</t>
    </r>
  </si>
  <si>
    <t>Выписка из ЕГРН № 75-37/006/2017-1</t>
  </si>
  <si>
    <r>
      <t xml:space="preserve">Дорога </t>
    </r>
    <r>
      <rPr>
        <b/>
        <sz val="9"/>
        <rFont val="Times New Roman"/>
        <family val="1"/>
        <charset val="204"/>
      </rPr>
      <t>541 м</t>
    </r>
  </si>
  <si>
    <t>Выписка из ЕГРН № 220-37/006/2017-1</t>
  </si>
  <si>
    <r>
      <t xml:space="preserve">Дорога </t>
    </r>
    <r>
      <rPr>
        <b/>
        <sz val="9"/>
        <rFont val="Times New Roman"/>
        <family val="1"/>
        <charset val="204"/>
      </rPr>
      <t>305 м</t>
    </r>
  </si>
  <si>
    <t>Выписка из ЕГРН № 219-37/006/2017-1</t>
  </si>
  <si>
    <r>
      <t xml:space="preserve">Дорога </t>
    </r>
    <r>
      <rPr>
        <b/>
        <sz val="9"/>
        <rFont val="Times New Roman"/>
        <family val="1"/>
        <charset val="204"/>
      </rPr>
      <t>360 м</t>
    </r>
  </si>
  <si>
    <r>
      <t xml:space="preserve">Дорога </t>
    </r>
    <r>
      <rPr>
        <b/>
        <sz val="9"/>
        <rFont val="Times New Roman"/>
        <family val="1"/>
        <charset val="204"/>
      </rPr>
      <t>520м</t>
    </r>
  </si>
  <si>
    <t>Выписка из ЕГРН №218-37/006/2017-1</t>
  </si>
  <si>
    <r>
      <t xml:space="preserve">Дорога </t>
    </r>
    <r>
      <rPr>
        <b/>
        <sz val="9"/>
        <rFont val="Times New Roman"/>
        <family val="1"/>
        <charset val="204"/>
      </rPr>
      <t>711 м</t>
    </r>
  </si>
  <si>
    <t>Выписка из ЕГРПН № 141-37/006/2017-1</t>
  </si>
  <si>
    <r>
      <t xml:space="preserve">Дорога  грунт  </t>
    </r>
    <r>
      <rPr>
        <b/>
        <sz val="9"/>
        <rFont val="Times New Roman"/>
        <family val="1"/>
        <charset val="204"/>
      </rPr>
      <t xml:space="preserve"> 333 м</t>
    </r>
  </si>
  <si>
    <t>Выписка из ЕГРП № 141-37/006/2017-1</t>
  </si>
  <si>
    <r>
      <t xml:space="preserve">Дорога  грунт  </t>
    </r>
    <r>
      <rPr>
        <b/>
        <sz val="9"/>
        <rFont val="Times New Roman"/>
        <family val="1"/>
        <charset val="204"/>
      </rPr>
      <t xml:space="preserve">1450м </t>
    </r>
  </si>
  <si>
    <t>Выписка из ЕГРН № 248-37/006/2017-1</t>
  </si>
  <si>
    <r>
      <t xml:space="preserve">Дорога </t>
    </r>
    <r>
      <rPr>
        <b/>
        <sz val="9"/>
        <rFont val="Times New Roman"/>
        <family val="1"/>
        <charset val="204"/>
      </rPr>
      <t>69</t>
    </r>
    <r>
      <rPr>
        <sz val="9"/>
        <rFont val="Times New Roman"/>
        <family val="1"/>
        <charset val="204"/>
      </rPr>
      <t xml:space="preserve"> м (до кладбища)</t>
    </r>
  </si>
  <si>
    <t>37:11:000000:649</t>
  </si>
  <si>
    <t>Выписка из ЕГРН № 649-37/046/2018-1</t>
  </si>
  <si>
    <r>
      <t xml:space="preserve">земельный участок под автомобильной дорогой </t>
    </r>
    <r>
      <rPr>
        <b/>
        <sz val="9"/>
        <rFont val="Times New Roman"/>
        <family val="1"/>
        <charset val="204"/>
      </rPr>
      <t xml:space="preserve">206 </t>
    </r>
    <r>
      <rPr>
        <sz val="9"/>
        <rFont val="Times New Roman"/>
        <family val="1"/>
        <charset val="204"/>
      </rPr>
      <t>кв.м.</t>
    </r>
  </si>
  <si>
    <t>Палехский  район  с. Подолино, подъезд  к кладбищу (в гран. населенного  пункта</t>
  </si>
  <si>
    <t>37:11:000000:466</t>
  </si>
  <si>
    <t>Выписка из ЕГРН № -37/046/2018-1</t>
  </si>
  <si>
    <t>Дорога  801 м</t>
  </si>
  <si>
    <t>Палехский  район  с. Подолино (в гран. населенного  пункта)</t>
  </si>
  <si>
    <t>Выписка из ЕГРН № 455-37/006/2018-1</t>
  </si>
  <si>
    <r>
      <t xml:space="preserve">Дорога  грунт </t>
    </r>
    <r>
      <rPr>
        <b/>
        <sz val="9"/>
        <rFont val="Times New Roman"/>
        <family val="1"/>
        <charset val="204"/>
      </rPr>
      <t xml:space="preserve"> 531м</t>
    </r>
  </si>
  <si>
    <r>
      <t xml:space="preserve">Дорога  грунт  </t>
    </r>
    <r>
      <rPr>
        <b/>
        <sz val="9"/>
        <rFont val="Times New Roman"/>
        <family val="1"/>
        <charset val="204"/>
      </rPr>
      <t>699 м</t>
    </r>
  </si>
  <si>
    <t>Выписка из ЕГРН № 141-37/006/2017-1</t>
  </si>
  <si>
    <r>
      <t xml:space="preserve">Дорога грунт </t>
    </r>
    <r>
      <rPr>
        <b/>
        <sz val="9"/>
        <rFont val="Times New Roman"/>
        <family val="1"/>
        <charset val="204"/>
      </rPr>
      <t xml:space="preserve"> 547 м</t>
    </r>
  </si>
  <si>
    <t>Выписка из ЕГРН № 52-37/006/2017-1</t>
  </si>
  <si>
    <r>
      <t xml:space="preserve">Дорога  грунт  </t>
    </r>
    <r>
      <rPr>
        <b/>
        <sz val="9"/>
        <rFont val="Times New Roman"/>
        <family val="1"/>
        <charset val="204"/>
      </rPr>
      <t>724 м</t>
    </r>
  </si>
  <si>
    <t>Выписка из ЕГРН № 73-37/006/2017-1</t>
  </si>
  <si>
    <r>
      <t xml:space="preserve">Дорога  грунт  </t>
    </r>
    <r>
      <rPr>
        <b/>
        <sz val="9"/>
        <rFont val="Times New Roman"/>
        <family val="1"/>
        <charset val="204"/>
      </rPr>
      <t>910 м</t>
    </r>
  </si>
  <si>
    <r>
      <t xml:space="preserve">Дорога </t>
    </r>
    <r>
      <rPr>
        <b/>
        <sz val="9"/>
        <rFont val="Times New Roman"/>
        <family val="1"/>
        <charset val="204"/>
      </rPr>
      <t>552 м</t>
    </r>
  </si>
  <si>
    <t>Выписка из ЕГРН № 171-37/006/2017-1</t>
  </si>
  <si>
    <r>
      <t xml:space="preserve">Дорога </t>
    </r>
    <r>
      <rPr>
        <b/>
        <sz val="9"/>
        <rFont val="Times New Roman"/>
        <family val="1"/>
        <charset val="204"/>
      </rPr>
      <t xml:space="preserve">610 м </t>
    </r>
  </si>
  <si>
    <r>
      <t xml:space="preserve">Дорога </t>
    </r>
    <r>
      <rPr>
        <b/>
        <sz val="9"/>
        <rFont val="Times New Roman"/>
        <family val="1"/>
        <charset val="204"/>
      </rPr>
      <t>91</t>
    </r>
    <r>
      <rPr>
        <sz val="9"/>
        <rFont val="Times New Roman"/>
        <family val="1"/>
        <charset val="204"/>
      </rPr>
      <t xml:space="preserve"> м (до кладбища)</t>
    </r>
  </si>
  <si>
    <t>37:11:020523:283</t>
  </si>
  <si>
    <t>Выписка из ЕГРН № 283-37/046/2018-1</t>
  </si>
  <si>
    <t>земельный участок под дорогой, площадью 272 кв.м.</t>
  </si>
  <si>
    <t>Ивановская обл. Палехский район, с. Мелешино, подъезд к кладбищу</t>
  </si>
  <si>
    <t>37:11:020523:172</t>
  </si>
  <si>
    <t>Выписка из ЕГРН № 172-37/046/2018-1</t>
  </si>
  <si>
    <r>
      <t xml:space="preserve">Дорога  грунт  </t>
    </r>
    <r>
      <rPr>
        <b/>
        <sz val="9"/>
        <rFont val="Times New Roman"/>
        <family val="1"/>
        <charset val="204"/>
      </rPr>
      <t>390 м</t>
    </r>
    <r>
      <rPr>
        <sz val="9"/>
        <rFont val="Times New Roman"/>
        <family val="1"/>
        <charset val="204"/>
      </rPr>
      <t xml:space="preserve"> </t>
    </r>
  </si>
  <si>
    <t>Выписка из ЕГРН № 373-37/006/2017-1</t>
  </si>
  <si>
    <r>
      <t xml:space="preserve">Дорога  грунт </t>
    </r>
    <r>
      <rPr>
        <b/>
        <sz val="9"/>
        <rFont val="Times New Roman"/>
        <family val="1"/>
        <charset val="204"/>
      </rPr>
      <t>772м</t>
    </r>
  </si>
  <si>
    <t>Выписка из ЕГРН № 120-37/006/2017-1</t>
  </si>
  <si>
    <r>
      <t xml:space="preserve">Дорога </t>
    </r>
    <r>
      <rPr>
        <b/>
        <sz val="9"/>
        <rFont val="Times New Roman"/>
        <family val="1"/>
        <charset val="204"/>
      </rPr>
      <t>309м</t>
    </r>
  </si>
  <si>
    <t>Выписка из ЕГРН № 36-37/006/2017-1</t>
  </si>
  <si>
    <r>
      <t xml:space="preserve">Дорога </t>
    </r>
    <r>
      <rPr>
        <b/>
        <sz val="9"/>
        <rFont val="Times New Roman"/>
        <family val="1"/>
        <charset val="204"/>
      </rPr>
      <t>554м</t>
    </r>
  </si>
  <si>
    <t>Выписка из ЕГРН № 185-37/006/2017-1</t>
  </si>
  <si>
    <r>
      <t xml:space="preserve">Дорога </t>
    </r>
    <r>
      <rPr>
        <b/>
        <sz val="9"/>
        <rFont val="Times New Roman"/>
        <family val="1"/>
        <charset val="204"/>
      </rPr>
      <t>667м</t>
    </r>
  </si>
  <si>
    <t>Выписка из ЕГРН № 374-37/006/2017-1</t>
  </si>
  <si>
    <t>Дорога  210 м</t>
  </si>
  <si>
    <t>Выписка из ЕГРН № 196-37/006/2018-1</t>
  </si>
  <si>
    <r>
      <t xml:space="preserve">Дорога </t>
    </r>
    <r>
      <rPr>
        <b/>
        <sz val="9"/>
        <rFont val="Times New Roman"/>
        <family val="1"/>
        <charset val="204"/>
      </rPr>
      <t>621 м</t>
    </r>
  </si>
  <si>
    <r>
      <t xml:space="preserve">Дорога </t>
    </r>
    <r>
      <rPr>
        <b/>
        <sz val="9"/>
        <rFont val="Times New Roman"/>
        <family val="1"/>
        <charset val="204"/>
      </rPr>
      <t>408 м</t>
    </r>
  </si>
  <si>
    <t>Выписка из ЕГРН № 61-37/006/2017-1</t>
  </si>
  <si>
    <r>
      <t xml:space="preserve">Дорога </t>
    </r>
    <r>
      <rPr>
        <b/>
        <sz val="9"/>
        <rFont val="Times New Roman"/>
        <family val="1"/>
        <charset val="204"/>
      </rPr>
      <t>477 м</t>
    </r>
  </si>
  <si>
    <t>Выписка из ЕГРН № 375-37/006/2017-1</t>
  </si>
  <si>
    <r>
      <t xml:space="preserve">Дорога </t>
    </r>
    <r>
      <rPr>
        <b/>
        <sz val="9"/>
        <rFont val="Times New Roman"/>
        <family val="1"/>
        <charset val="204"/>
      </rPr>
      <t>462 м</t>
    </r>
  </si>
  <si>
    <t>Выписка из ЕГРН № 55-37/006/2017-1</t>
  </si>
  <si>
    <r>
      <t xml:space="preserve">Дорога </t>
    </r>
    <r>
      <rPr>
        <b/>
        <sz val="9"/>
        <rFont val="Times New Roman"/>
        <family val="1"/>
        <charset val="204"/>
      </rPr>
      <t>1831м</t>
    </r>
  </si>
  <si>
    <r>
      <t xml:space="preserve">Дорога </t>
    </r>
    <r>
      <rPr>
        <b/>
        <sz val="9"/>
        <rFont val="Times New Roman"/>
        <family val="1"/>
        <charset val="204"/>
      </rPr>
      <t>692 м</t>
    </r>
  </si>
  <si>
    <r>
      <t xml:space="preserve">Дорога </t>
    </r>
    <r>
      <rPr>
        <b/>
        <sz val="9"/>
        <rFont val="Times New Roman"/>
        <family val="1"/>
        <charset val="204"/>
      </rPr>
      <t>236 м</t>
    </r>
  </si>
  <si>
    <t>Выписка из ЕГРН №48-37/006/2017-1</t>
  </si>
  <si>
    <r>
      <t xml:space="preserve">Дорога </t>
    </r>
    <r>
      <rPr>
        <b/>
        <sz val="9"/>
        <rFont val="Times New Roman"/>
        <family val="1"/>
        <charset val="204"/>
      </rPr>
      <t>344 м</t>
    </r>
  </si>
  <si>
    <t>Выписка из ЕГРН № 39-37/006/2017-1</t>
  </si>
  <si>
    <r>
      <t xml:space="preserve">Дорога </t>
    </r>
    <r>
      <rPr>
        <b/>
        <sz val="9"/>
        <rFont val="Times New Roman"/>
        <family val="1"/>
        <charset val="204"/>
      </rPr>
      <t>541</t>
    </r>
    <r>
      <rPr>
        <sz val="9"/>
        <rFont val="Times New Roman"/>
        <family val="1"/>
        <charset val="204"/>
      </rPr>
      <t xml:space="preserve"> м</t>
    </r>
  </si>
  <si>
    <t>Выписка из ЕГРН № 67-37/006/2017-1</t>
  </si>
  <si>
    <r>
      <t xml:space="preserve">Дорога </t>
    </r>
    <r>
      <rPr>
        <b/>
        <sz val="9"/>
        <rFont val="Times New Roman"/>
        <family val="1"/>
        <charset val="204"/>
      </rPr>
      <t>347 м</t>
    </r>
  </si>
  <si>
    <r>
      <t xml:space="preserve">Дорога </t>
    </r>
    <r>
      <rPr>
        <b/>
        <sz val="9"/>
        <rFont val="Times New Roman"/>
        <family val="1"/>
        <charset val="204"/>
      </rPr>
      <t>382 м</t>
    </r>
  </si>
  <si>
    <t>Выписка из ЕГРН № 12-37/006/2017-1</t>
  </si>
  <si>
    <r>
      <t xml:space="preserve">Дорога </t>
    </r>
    <r>
      <rPr>
        <b/>
        <sz val="9"/>
        <rFont val="Times New Roman"/>
        <family val="1"/>
        <charset val="204"/>
      </rPr>
      <t>187 м</t>
    </r>
  </si>
  <si>
    <t>Выписка из ЕГРН № 19-37/006/2017-1</t>
  </si>
  <si>
    <r>
      <t xml:space="preserve">Дорога </t>
    </r>
    <r>
      <rPr>
        <b/>
        <sz val="9"/>
        <rFont val="Times New Roman"/>
        <family val="1"/>
        <charset val="204"/>
      </rPr>
      <t>163 м</t>
    </r>
  </si>
  <si>
    <t>Выписка из ЕГРН № 199-37/006/2017-1</t>
  </si>
  <si>
    <r>
      <t>Дорога</t>
    </r>
    <r>
      <rPr>
        <b/>
        <sz val="9"/>
        <rFont val="Times New Roman"/>
        <family val="1"/>
        <charset val="204"/>
      </rPr>
      <t xml:space="preserve"> 466 м</t>
    </r>
  </si>
  <si>
    <t>Выписка из ЕГРН № 48-37/006/2017-1</t>
  </si>
  <si>
    <r>
      <t xml:space="preserve">Дорога </t>
    </r>
    <r>
      <rPr>
        <b/>
        <sz val="9"/>
        <rFont val="Times New Roman"/>
        <family val="1"/>
        <charset val="204"/>
      </rPr>
      <t>836 м</t>
    </r>
  </si>
  <si>
    <t>Выписка из ЕГРН № 152-37/006/2017-1</t>
  </si>
  <si>
    <r>
      <t xml:space="preserve">Дорога </t>
    </r>
    <r>
      <rPr>
        <b/>
        <sz val="9"/>
        <rFont val="Times New Roman"/>
        <family val="1"/>
        <charset val="204"/>
      </rPr>
      <t>230  м</t>
    </r>
  </si>
  <si>
    <r>
      <t xml:space="preserve">Дорога </t>
    </r>
    <r>
      <rPr>
        <b/>
        <sz val="9"/>
        <rFont val="Times New Roman"/>
        <family val="1"/>
        <charset val="204"/>
      </rPr>
      <t>613 м</t>
    </r>
  </si>
  <si>
    <t>Выписка из ЕГРН № 280-37/006/2017-1</t>
  </si>
  <si>
    <r>
      <t xml:space="preserve">Дорога </t>
    </r>
    <r>
      <rPr>
        <b/>
        <sz val="9"/>
        <rFont val="Times New Roman"/>
        <family val="1"/>
        <charset val="204"/>
      </rPr>
      <t>636 м</t>
    </r>
  </si>
  <si>
    <t>Выписка из ЕГРН № 122-37/006/2017-1</t>
  </si>
  <si>
    <r>
      <t xml:space="preserve">Дорога </t>
    </r>
    <r>
      <rPr>
        <b/>
        <sz val="9"/>
        <rFont val="Times New Roman"/>
        <family val="1"/>
        <charset val="204"/>
      </rPr>
      <t>297 м</t>
    </r>
  </si>
  <si>
    <t>Выписка из ЕГРН № 43-37/006/2017-1</t>
  </si>
  <si>
    <t>Выписка из ЕГРН № 372-37/006/2017-1</t>
  </si>
  <si>
    <r>
      <t xml:space="preserve">Дорога </t>
    </r>
    <r>
      <rPr>
        <b/>
        <sz val="9"/>
        <rFont val="Times New Roman"/>
        <family val="1"/>
        <charset val="204"/>
      </rPr>
      <t>306м</t>
    </r>
  </si>
  <si>
    <t>Выписка из ЕГРН № 56-37/006/2017-1</t>
  </si>
  <si>
    <r>
      <t xml:space="preserve">Дорога </t>
    </r>
    <r>
      <rPr>
        <b/>
        <sz val="9"/>
        <rFont val="Times New Roman"/>
        <family val="1"/>
        <charset val="204"/>
      </rPr>
      <t>500м</t>
    </r>
  </si>
  <si>
    <t>Выписка из ЕГРН № 82-37/006/2017-1</t>
  </si>
  <si>
    <r>
      <t xml:space="preserve">Дорога </t>
    </r>
    <r>
      <rPr>
        <b/>
        <sz val="9"/>
        <rFont val="Times New Roman"/>
        <family val="1"/>
        <charset val="204"/>
      </rPr>
      <t>1059 м</t>
    </r>
  </si>
  <si>
    <r>
      <t xml:space="preserve">Дорога </t>
    </r>
    <r>
      <rPr>
        <b/>
        <sz val="9"/>
        <rFont val="Times New Roman"/>
        <family val="1"/>
        <charset val="204"/>
      </rPr>
      <t>650 м</t>
    </r>
  </si>
  <si>
    <t>Выписка из ЕГРН № 59-37/006/2017-1</t>
  </si>
  <si>
    <t>Земельный участок под кладбищем 1 га (увеличить в 2 раза или 2 участка)</t>
  </si>
  <si>
    <t xml:space="preserve">  </t>
  </si>
  <si>
    <t>Сооружение (колодец) 2 шт.(один колодец сгнил-им не пользуются, в деревне 1 чел и он просите его отремонтировать, др.колодец от него далеко и он функционирует)</t>
  </si>
  <si>
    <t>Выписка из ЕГРН № 406-37/006/2017-1</t>
  </si>
  <si>
    <t xml:space="preserve">Квартира, назначение: жилое, общая площадь 20,4, этаж 1 </t>
  </si>
  <si>
    <t>Выписка из ЕГРН № 252-37/006/2017-1</t>
  </si>
  <si>
    <t>Квартира, назначение: жилое, общая площадь 23,0, этаж 1 МКД</t>
  </si>
  <si>
    <t>Выписка из ЕГРН № 246-37/006/2017-1</t>
  </si>
  <si>
    <t>Выписка из ЕГРН № 247-37/006/2017-1</t>
  </si>
  <si>
    <t>Квартира, назначение: жилое, общая площадь 11,5 кв.м., этаж: 1 МКД</t>
  </si>
  <si>
    <t>Выписка из ЕГРН № 432-37/006/2017-1</t>
  </si>
  <si>
    <t>Квартира, назначение: жилое, общая площадь 41,2 кв.м., этаж 2 МКД</t>
  </si>
  <si>
    <t>Выписка из ЕГРН № 418-37/006/2017-1</t>
  </si>
  <si>
    <t>Выписка из ЕГРН № 433-37/006/2017-1</t>
  </si>
  <si>
    <t>Квартира, назначение: жилое, общая площадь 30,4 кв.м., этаж 2 МКД</t>
  </si>
  <si>
    <t>Выписка из ЕГРН № 236-37/006/2017-1</t>
  </si>
  <si>
    <t>Выписка из ЕГРН № 228-37/006/2017-1</t>
  </si>
  <si>
    <t>Выписка из ЕГРН № 227-37/006/2017-1</t>
  </si>
  <si>
    <t>Выписка из ЕГРН № 407-37/006/2017-1</t>
  </si>
  <si>
    <t>Выписка из ЕГРН № 365-37/006/2017-1</t>
  </si>
  <si>
    <t>Выписка из ЕГРН № 289-37/006/2017-1</t>
  </si>
  <si>
    <t>Выписка из ЕГРН № 415-37/006/2017-1</t>
  </si>
  <si>
    <t>Квартира, назначение: жилое, общая площадь 22,0, этаж 1 МКД</t>
  </si>
  <si>
    <t>Выписка из ЕГРН № 343-37/006/2017-1</t>
  </si>
  <si>
    <t>Выписка из ЕГРН № 344-37/006/2017-1</t>
  </si>
  <si>
    <t>Выписка из ЕГРН № 319-37/006/2017-1</t>
  </si>
  <si>
    <t>Ивановская область, Палехский район, д.Теплово, ул.Зелёная, д.1,блок 1, кв.1</t>
  </si>
  <si>
    <t>Ивановская область, Палехский район, д.Теплово, ул.Зеленая  д.2,кв.1</t>
  </si>
  <si>
    <t>Ивановская область, Палехский район, д.Теплово, ул.Зеленая  д.2,кв.2</t>
  </si>
  <si>
    <t>Выписка из ЕГРН № 51-37/006/2017-1</t>
  </si>
  <si>
    <t>37:11:01303:116</t>
  </si>
  <si>
    <t>Выписка из ЕГРН № 116-37/006/2017-1</t>
  </si>
  <si>
    <t>Ивановская область, Палехский район, д.Осиновец, ул. Центральная, д.11,кв.1</t>
  </si>
  <si>
    <t>37:11:010401:177</t>
  </si>
  <si>
    <t>Выписка из ЕГРН № 177-37/006/2017-1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</si>
  <si>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954 м</t>
    </r>
  </si>
  <si>
    <t>Выписка из ЕГРН № 225-37/006/2017-1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</si>
  <si>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1377 м</t>
    </r>
  </si>
  <si>
    <t>Выписка из ЕГРН № 332-37/006/2017-1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</si>
  <si>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1883 м</t>
    </r>
  </si>
  <si>
    <t>Выписка из ЕГРН № 336-37/006/2017-1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</si>
  <si>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2691 м</t>
    </r>
  </si>
  <si>
    <t>Ивановская область, Палехский район, с.Майдаково, (кольцо)</t>
  </si>
  <si>
    <t>37:11:000000:464</t>
  </si>
  <si>
    <t>Выписка из ЕГРН № 464-37/006/2018-1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</si>
  <si>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564 м</t>
    </r>
  </si>
  <si>
    <t>Выписка из ЕГРН № 128-37/006/2017-1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</si>
  <si>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335 м </t>
    </r>
  </si>
  <si>
    <t>Выписка из ЕГРН № 337-37/006/2017-1</t>
  </si>
  <si>
    <t>Выписка из ЕГРН № 149-37/006/2017-1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</si>
  <si>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91 м </t>
    </r>
  </si>
  <si>
    <t>Выписка из ЕГРН № 376-37/006/2017-1</t>
  </si>
  <si>
    <t>Выписка из ЕГРН № 330-37/006/2017-1</t>
  </si>
  <si>
    <t>Выписка из ЕГРН № 427-37/006/2017-1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</si>
  <si>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335 м</t>
    </r>
  </si>
  <si>
    <t>Ивановская область, Палехский район, с.Майдаково, проезд № 1 от ул. Комсомольская до ул. Центральная</t>
  </si>
  <si>
    <t xml:space="preserve">         37:11:000000:460</t>
  </si>
  <si>
    <t>Выписка из ЕГРН № 460-37/006/2018-1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</si>
  <si>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157 м </t>
    </r>
  </si>
  <si>
    <r>
      <t xml:space="preserve">Сооружение, назначение: 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382 м </t>
    </r>
  </si>
  <si>
    <t>Ивановская область, Палехский район, с.Майдаково,проезд № 1, от  ул.Северная до границы населенного пункта</t>
  </si>
  <si>
    <t>37:11:000000:459</t>
  </si>
  <si>
    <t>Выписка из ЕГРН № 459-37/006/2018-1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</si>
  <si>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388 м</t>
    </r>
    <r>
      <rPr>
        <sz val="9"/>
        <rFont val="Times New Roman"/>
        <family val="1"/>
        <charset val="204"/>
      </rPr>
      <t xml:space="preserve">  </t>
    </r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</si>
  <si>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177 м </t>
    </r>
  </si>
  <si>
    <t>Выписка из ЕГРН № 335-37/006/2017-1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</si>
  <si>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53 м</t>
    </r>
    <r>
      <rPr>
        <sz val="9"/>
        <rFont val="Times New Roman"/>
        <family val="1"/>
        <charset val="204"/>
      </rPr>
      <t xml:space="preserve"> </t>
    </r>
  </si>
  <si>
    <t>Выписка из ЕГРН № 334-37/006/2017-1</t>
  </si>
  <si>
    <t xml:space="preserve"> 37:11:010207:374</t>
  </si>
  <si>
    <t>Выписка из ЕГРН № 114-37/006/2017-1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</si>
  <si>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640 м</t>
    </r>
  </si>
  <si>
    <t xml:space="preserve">Ивановская область, Палехский район,с.Майдаково,ул. Центральная  до  проезда № 1, </t>
  </si>
  <si>
    <t>37:11:010202:400</t>
  </si>
  <si>
    <t>Выписка из ЕГРН № 400-37/006/2018-1</t>
  </si>
  <si>
    <t>Выписка из ЕГРН № 346-37/006/2017-1</t>
  </si>
  <si>
    <t>Выписка из ЕГРН № 378-37/006/2017-1</t>
  </si>
  <si>
    <t>Выписка из ЕГРН № 350-37/006/2017-1</t>
  </si>
  <si>
    <t>Выписка из ЕГРН № 347-37/006/2017-1</t>
  </si>
  <si>
    <t>Выписка из ЕГРН № 390-37/006/2017-1</t>
  </si>
  <si>
    <t>Выписка из ЕГРН № 348-37/006/2017-1</t>
  </si>
  <si>
    <t>Выписка из ЕГРН № 377-37/006/2017-1</t>
  </si>
  <si>
    <t>Выписка из ЕГРН № 379-37/006/2017-1</t>
  </si>
  <si>
    <t>Выписка из ЕГРН № 340-37/006/2017-1</t>
  </si>
  <si>
    <t>Выписка из ЕГРН № 428-37/006/2017-1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</si>
  <si>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154 м </t>
    </r>
  </si>
  <si>
    <t>Выписка из ЕГРН № 255-37/006/2017-1</t>
  </si>
  <si>
    <t>Сооружение, назначение: Сооружение дорожного транспорта: (Автомобильная дорога общего пользования местного значения) протяженность 174 м</t>
  </si>
  <si>
    <t>Выписка из ЕГРН № 253-37/006/2017-1</t>
  </si>
  <si>
    <t>Выписка из ЕГРН № 133-37/006/2017-1</t>
  </si>
  <si>
    <t>собственность, № 317- 37/006/2017-1 от 16.08.2017</t>
  </si>
  <si>
    <t>Выписка из ЕГРН № 316-37/006/2017-1</t>
  </si>
  <si>
    <t>Выписка из ЕГРН № 314-37/006/2017-1</t>
  </si>
  <si>
    <t>Выписка из ЕГРН № 410-37/006/2017-1</t>
  </si>
  <si>
    <t>Выписка из ЕГРН № 414137/006/2017-1</t>
  </si>
  <si>
    <t>Выписка из ЕГРН № 312-37/006/2017-1</t>
  </si>
  <si>
    <t>Выписка из ЕГРН № 119-37/006/2017-1</t>
  </si>
  <si>
    <t>Выписка из ЕГРН № 190-37/006/2017-1</t>
  </si>
  <si>
    <t>Выписка из ЕГРН № 96-37/006/2017-1</t>
  </si>
  <si>
    <t>Выписка из ЕГРН № 106-37/006/2017-1</t>
  </si>
  <si>
    <t>Выписка из ЕГРН № 105-37/006/2017-1</t>
  </si>
  <si>
    <t>Выписка из ЕГРН № 315-37/006/2017-1</t>
  </si>
  <si>
    <t>Выписка из ЕГРН № 313-37/006/2017-1</t>
  </si>
  <si>
    <t>Выписка из ЕГРН № 28-37/006/2017-1</t>
  </si>
  <si>
    <t>Выписка из ЕГРН № 7-37/006/2017-1</t>
  </si>
  <si>
    <t>Земельный участок под кладбищем, площадь  17385 кв.м</t>
  </si>
  <si>
    <t>Ивановская область, Палехский район, в районе  д.Конопляново</t>
  </si>
  <si>
    <t>37:11:010106:1</t>
  </si>
  <si>
    <t xml:space="preserve">Выписка из ЕГРН № 1-37/006/2017-1 </t>
  </si>
  <si>
    <t>Земельный участок под кладбищем, площадь 6944 кв.м</t>
  </si>
  <si>
    <t>Ивановская область, Палехский район, в районе д. Конопляново</t>
  </si>
  <si>
    <t>37:11:010106:58</t>
  </si>
  <si>
    <t xml:space="preserve">Земельный участок под  кладбищем,  площадь 8300 кв.м. </t>
  </si>
  <si>
    <t>Выписка из ЕГРН № 3-37/006/2017-1</t>
  </si>
  <si>
    <t>Выписка из ЕГРН № 34-37/006/2017-1</t>
  </si>
  <si>
    <t>11.08.2017 г.</t>
  </si>
  <si>
    <t>Выписка из ЕГРН № 360-37/006/2017-1</t>
  </si>
  <si>
    <t>37:11:010205:434</t>
  </si>
  <si>
    <t>Выписка из ЕГРН № 434-37/006/2017-1</t>
  </si>
  <si>
    <t>Здание, назначение: нежилое здание, 1-этажный (подземных этажей - 0), общая площадь 48 кв.м.  - слесарная</t>
  </si>
  <si>
    <t>Выписка из ЕГРН № 426-37/006/2017-1</t>
  </si>
  <si>
    <t>Здание, назначение: нежилое здание, 2-этажный(подземных этажей -1), общая площадь 52,3 кв.м.(кнс)</t>
  </si>
  <si>
    <t>Выписка из ЕГРН № 112-37/006/2017-1</t>
  </si>
  <si>
    <t>Здание, назначение: нежилое здание, 2-этажный (подземных этажей - 1), общая площадь 37,9 кв.м.(кнс)</t>
  </si>
  <si>
    <t>Выписка из ЕГРН № 6-37/006/2017-1</t>
  </si>
  <si>
    <t>Выписка из ЕГРН № 57-37/006/2017-1</t>
  </si>
  <si>
    <t>Выписка из ЕГРН № 256-37/006/2017-1</t>
  </si>
  <si>
    <t>Выписка из ЕГРН № 88-37/006/2017-1</t>
  </si>
  <si>
    <t>земельный участок под башней площадью 2496 кв.м</t>
  </si>
  <si>
    <t>37:11:010315:14</t>
  </si>
  <si>
    <t>Выписка из ЕГРН № 14-37/006/2017-1</t>
  </si>
  <si>
    <t>Выписка из ЕГРН № 192-37/006/2017-1</t>
  </si>
  <si>
    <t>земельный участок для строительства водоразборных узлов</t>
  </si>
  <si>
    <t>37:11:010401:73</t>
  </si>
  <si>
    <t>Выписка из ЕГРН № 222-37/006/2017-1</t>
  </si>
  <si>
    <t>Выписка из ЕГРН № 392-37/006/2017-1</t>
  </si>
  <si>
    <t>Земельный участок под скважиной  площадью 3600 кв.м</t>
  </si>
  <si>
    <t>37:11:010106:2</t>
  </si>
  <si>
    <t>Выписка из ЕГРН № 2-37/006/2017-1</t>
  </si>
  <si>
    <t>06,\.12.2017</t>
  </si>
  <si>
    <t>земельный участок под скважиной  площадью 2844 кв.м</t>
  </si>
  <si>
    <t>37:11:010103:95</t>
  </si>
  <si>
    <t>Выписка из ЕГРН № 95-37/006/2017-1</t>
  </si>
  <si>
    <t>Выписка из ЕГРН № 129-37/006/2017-1</t>
  </si>
  <si>
    <t>Выписка из ЕГРН № 188-37/006/2017-1</t>
  </si>
  <si>
    <t>Выписка из ЕГРН № 275-37/006/2017-1</t>
  </si>
  <si>
    <t>Выписка из ЕГРН № 262-37/006/2017-1</t>
  </si>
  <si>
    <t>Выписка из ЕГРН № 268-37/006/2017-1</t>
  </si>
  <si>
    <t>Выписка из ЕГРН № 251-37/006/2017-1</t>
  </si>
  <si>
    <t>Выписка из ЕГРН № 261-37/006/2017-1</t>
  </si>
  <si>
    <t>Выписка из ЕГРН № 264-37/006/2017-1</t>
  </si>
  <si>
    <t>Выписка из ЕГРН № 271-37/006/2017-1</t>
  </si>
  <si>
    <t xml:space="preserve">Насос ВК 2/26-Н 1992 </t>
  </si>
  <si>
    <t>Настольно сверлильный станок 2и 112</t>
  </si>
  <si>
    <t>Выписка из ЕГРН № 333-37/006/2017-1</t>
  </si>
  <si>
    <t>Земельный участок под котельной</t>
  </si>
  <si>
    <t>37:11:030128:206</t>
  </si>
  <si>
    <t>Выписка из ЕГРН № 206-37/006/2017-1</t>
  </si>
  <si>
    <t>Сооружение (тепловые сети) 1294 м</t>
  </si>
  <si>
    <t> 37:11:000000:413</t>
  </si>
  <si>
    <t>Выписка из ЕГРН № 413-37/006/2017-1</t>
  </si>
  <si>
    <t>Ивановская область, Палехский район, д.Пеньки- д.Колзаки</t>
  </si>
  <si>
    <t>Сооружение (водопроводные сети), протяженность 887 м</t>
  </si>
  <si>
    <t>Выписка из ЕГРН № 328-37/006/2017-1</t>
  </si>
  <si>
    <t>Сооружение (артезианская скважина), глубина 65 м</t>
  </si>
  <si>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37:11:030508:142</t>
    </r>
  </si>
  <si>
    <t>Выписка из ЕГРН № 142-37/006/2017-1</t>
  </si>
  <si>
    <t>Сооружение (водонапорная башня),25 куб.м</t>
  </si>
  <si>
    <t xml:space="preserve"> 37:11:030512:48</t>
  </si>
  <si>
    <t>Сооружение (водопроводные сети), протяженность 2029,2 м</t>
  </si>
  <si>
    <t xml:space="preserve"> 37:11:030512:62</t>
  </si>
  <si>
    <t>Выписка из ЕГРН № 62-37/006/2017-1</t>
  </si>
  <si>
    <t>Выписка из ЕГРН № 180-37/006/2017-1</t>
  </si>
  <si>
    <t>Выписка из ЕГРН № 191-37/006/2017-1</t>
  </si>
  <si>
    <t>Выписка из ЕГРН № 172-37/006/2017-1</t>
  </si>
  <si>
    <t>Выписка из ЕГРН № 173-37/006/2017-1</t>
  </si>
  <si>
    <t>Выписка из ЕГРН № 181-37/006/2017-1</t>
  </si>
  <si>
    <t>Выписка из ЕГРН № 147-37/006/2017-1</t>
  </si>
  <si>
    <t>Выписка из ЕГРН № 184-37/006/2017-1</t>
  </si>
  <si>
    <t>Выписка из ЕГРН № 211-37/006/2017-1</t>
  </si>
  <si>
    <t>Выписка из ЕГРН № 209-37/006/2017-1</t>
  </si>
  <si>
    <t>Выписка из ЕГРН № 250-37/006/2017-1</t>
  </si>
  <si>
    <t>Выписка из ЕГРН № 165-37/006/2017-1</t>
  </si>
  <si>
    <t>Выписка из ЕГРН № 166-37/006/2017-1</t>
  </si>
  <si>
    <t>Выписка из ЕГРН № 160-37/006/2017-1</t>
  </si>
  <si>
    <t>Выписка из ЕГРН № 161-37/006/2017-1</t>
  </si>
  <si>
    <t>Выписка из ЕГРН № 159-37/006/2017-1</t>
  </si>
  <si>
    <t>Выписка из ЕГРН № 163-37/006/2017-1</t>
  </si>
  <si>
    <t>Выписка из ЕГРН № 158-37/006/2017-1</t>
  </si>
  <si>
    <t>Выписка из ЕГРН № 230-37/006/2017-1</t>
  </si>
  <si>
    <t>Выписка из ЕГРН № 231-37/006/2017-1</t>
  </si>
  <si>
    <t>Ивановская область, Палехский район, д.Пеньки, ул.Мира, д.29, кв.1</t>
  </si>
  <si>
    <t>Выписка из ЕГРН № 321-37/006/2017-1</t>
  </si>
  <si>
    <t>Выписка из ЕГРН № 324-37/006/2017-1</t>
  </si>
  <si>
    <t>Выписка из ЕГРН № 329-37/006/2017-1</t>
  </si>
  <si>
    <t>Выписка из ЕГРН № 325-37/006/2017-1</t>
  </si>
  <si>
    <t>Выписка из ЕГРН № 323-37/006/2017-1</t>
  </si>
  <si>
    <t>Выписка из ЕГРН № 287-37/006/2017-1</t>
  </si>
  <si>
    <t>Выписка из ЕГРН № 288-37/006/2017-1</t>
  </si>
  <si>
    <t>Выписка из ЕГРН № 284-37/006/2017-1</t>
  </si>
  <si>
    <t>Выписка из ЕГРН № 286-37/006/2017-1</t>
  </si>
  <si>
    <t>Выписка из ЕГРН № 283-37/006/2017-1</t>
  </si>
  <si>
    <t>Выписка из ЕГРН № 310-37/006/2017-1</t>
  </si>
  <si>
    <t>Выписка из ЕГРН № 238-37/006/2017-1</t>
  </si>
  <si>
    <t>Выписка из ЕГРН № 300-37/006/2017-1</t>
  </si>
  <si>
    <t>жилой дом общая площадь 34,7 кв.м</t>
  </si>
  <si>
    <t>Выписка из ЕГРН № 130-37/006/2017-1</t>
  </si>
  <si>
    <t>земельный участок для ведения личного подсобного хозяйства</t>
  </si>
  <si>
    <t>37:11:020211:26</t>
  </si>
  <si>
    <t>Выписка из ЕГРН № 26-37/006/2017-1</t>
  </si>
  <si>
    <t>37:11:020210:1</t>
  </si>
  <si>
    <t>Выписка из ЕГРН № 1-37/006/2017-1</t>
  </si>
  <si>
    <r>
      <t xml:space="preserve">    сооружение-(автомобильная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766м.</t>
    </r>
    <r>
      <rPr>
        <sz val="9"/>
        <rFont val="Times New Roman"/>
        <family val="1"/>
        <charset val="204"/>
      </rPr>
      <t>)</t>
    </r>
  </si>
  <si>
    <t>Выписка из ЕГРН № 260-37/006/2017-1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</si>
  <si>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440м</t>
    </r>
    <r>
      <rPr>
        <sz val="9"/>
        <rFont val="Times New Roman"/>
        <family val="1"/>
        <charset val="204"/>
      </rPr>
      <t>.)</t>
    </r>
  </si>
  <si>
    <t>Выписка из ЕГРН № 299-37/006/2017-1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</si>
  <si>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643м</t>
    </r>
    <r>
      <rPr>
        <sz val="9"/>
        <rFont val="Times New Roman"/>
        <family val="1"/>
        <charset val="204"/>
      </rPr>
      <t xml:space="preserve">, в границах населенного пункта)    </t>
    </r>
  </si>
  <si>
    <t>Выписка из ЕГРН № 37:11:020302:310-37/006/2018-1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</si>
  <si>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594м</t>
    </r>
    <r>
      <rPr>
        <sz val="9"/>
        <rFont val="Times New Roman"/>
        <family val="1"/>
        <charset val="204"/>
      </rPr>
      <t xml:space="preserve">, в границах населенного пункта) </t>
    </r>
  </si>
  <si>
    <t>Выписка из ЕГРН № 37:11:000000:453-37/006/2018-1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</si>
  <si>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649 м</t>
    </r>
    <r>
      <rPr>
        <sz val="9"/>
        <rFont val="Times New Roman"/>
        <family val="1"/>
        <charset val="204"/>
      </rPr>
      <t xml:space="preserve">, в границах населенного пункта)   </t>
    </r>
  </si>
  <si>
    <t>37:11:000000:358</t>
  </si>
  <si>
    <t>Выписка из ЕГРН № 37:11:000000:358-37/006/2018-1</t>
  </si>
  <si>
    <t>межеваная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</si>
  <si>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654 м</t>
    </r>
    <r>
      <rPr>
        <sz val="9"/>
        <rFont val="Times New Roman"/>
        <family val="1"/>
        <charset val="204"/>
      </rPr>
      <t>, в границах населенного пункта)</t>
    </r>
  </si>
  <si>
    <t>37:11:020224:161</t>
  </si>
  <si>
    <t>Выписка из ЕГРН № 37:11:020224:161-37/006/2018-1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</si>
  <si>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550м</t>
    </r>
    <r>
      <rPr>
        <sz val="9"/>
        <rFont val="Times New Roman"/>
        <family val="1"/>
        <charset val="204"/>
      </rPr>
      <t>, в границах населенного пункта)</t>
    </r>
  </si>
  <si>
    <t>Выписка из ЕГРН № 37:11:000000:450-37/001/2017-1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</si>
  <si>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291 м</t>
    </r>
    <r>
      <rPr>
        <sz val="9"/>
        <rFont val="Times New Roman"/>
        <family val="1"/>
        <charset val="204"/>
      </rPr>
      <t>, в границах населенного пункта)</t>
    </r>
  </si>
  <si>
    <t>Выписка из ЕГРН № 37:11:000000:451-37/001/2017-1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</si>
  <si>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237м</t>
    </r>
    <r>
      <rPr>
        <sz val="9"/>
        <rFont val="Times New Roman"/>
        <family val="1"/>
        <charset val="204"/>
      </rPr>
      <t xml:space="preserve">, в границах населенного пункта) </t>
    </r>
  </si>
  <si>
    <t>Выписка из ЕГРН № 37:11:020228:35-37/006/2017-1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</si>
  <si>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160м</t>
    </r>
    <r>
      <rPr>
        <sz val="9"/>
        <rFont val="Times New Roman"/>
        <family val="1"/>
        <charset val="204"/>
      </rPr>
      <t xml:space="preserve">, в границах населенного пункта)   </t>
    </r>
  </si>
  <si>
    <t>Выписка из ЕГРН № 37:11:020223:16-37/001/2017-1</t>
  </si>
  <si>
    <r>
      <t xml:space="preserve">         сооружение 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830 м</t>
    </r>
    <r>
      <rPr>
        <sz val="9"/>
        <rFont val="Times New Roman"/>
        <family val="1"/>
        <charset val="204"/>
      </rPr>
      <t xml:space="preserve">, в границах населенного пункта)     </t>
    </r>
  </si>
  <si>
    <t>Выписка из ЕГРН № 37:11:020220:98-37/006/2017-1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</si>
  <si>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334 м</t>
    </r>
    <r>
      <rPr>
        <sz val="9"/>
        <rFont val="Times New Roman"/>
        <family val="1"/>
        <charset val="204"/>
      </rPr>
      <t xml:space="preserve">, в границах населенного пункта) </t>
    </r>
  </si>
  <si>
    <t>Выписка из ЕГРН № 37:11:020221:23-37/006/2017-1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</si>
  <si>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373</t>
    </r>
    <r>
      <rPr>
        <sz val="9"/>
        <rFont val="Times New Roman"/>
        <family val="1"/>
        <charset val="204"/>
      </rPr>
      <t xml:space="preserve"> м, в границах населенного пункта) </t>
    </r>
  </si>
  <si>
    <t>37:11:030535:212</t>
  </si>
  <si>
    <t>Выписка из ЕГРН № 212-37/046/2018-1</t>
  </si>
  <si>
    <t>земельный участок под дорогой, площадью 1118 кв.м.</t>
  </si>
  <si>
    <t>Ивановская обл. Палехский район, д. Каменново</t>
  </si>
  <si>
    <t>37:11:020235:101</t>
  </si>
  <si>
    <t>Выписка из ЕГРН № 101-37/046/2018-1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</si>
  <si>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402</t>
    </r>
    <r>
      <rPr>
        <sz val="9"/>
        <rFont val="Times New Roman"/>
        <family val="1"/>
        <charset val="204"/>
      </rPr>
      <t>м, в границах населенного пункта)</t>
    </r>
  </si>
  <si>
    <t>Выписка из ЕГРН № 37:11:020231:52-37/001/2017-1</t>
  </si>
  <si>
    <t xml:space="preserve">         сооружение ( автомобильная дорога общего пользования местного значения, протяженность  1012 м, в границах населенного пункта)  </t>
  </si>
  <si>
    <t>37:11:020211:132</t>
  </si>
  <si>
    <t>Выписка из ЕГРН № 37:11:020211:032-37/006/2018-1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</si>
  <si>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852м</t>
    </r>
    <r>
      <rPr>
        <sz val="9"/>
        <rFont val="Times New Roman"/>
        <family val="1"/>
        <charset val="204"/>
      </rPr>
      <t>, в границах населенного пункта)</t>
    </r>
  </si>
  <si>
    <t>37:11:000000:456</t>
  </si>
  <si>
    <t>Выписка из ЕГРН № 37:11:000000:456-37/006/2018-1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</si>
  <si>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375 м</t>
    </r>
    <r>
      <rPr>
        <sz val="9"/>
        <rFont val="Times New Roman"/>
        <family val="1"/>
        <charset val="204"/>
      </rPr>
      <t xml:space="preserve">, в границах населенного пункта) </t>
    </r>
  </si>
  <si>
    <t>Выписка из ЕГРН № 452-37/006/2018-1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</si>
  <si>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470 м</t>
    </r>
    <r>
      <rPr>
        <sz val="9"/>
        <rFont val="Times New Roman"/>
        <family val="1"/>
        <charset val="204"/>
      </rPr>
      <t xml:space="preserve">, в границах населенного пункта)  </t>
    </r>
  </si>
  <si>
    <t>Выписка из ЕГРН № 37:11:020222:74-37/001/2017-1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</si>
  <si>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151</t>
    </r>
    <r>
      <rPr>
        <sz val="9"/>
        <rFont val="Times New Roman"/>
        <family val="1"/>
        <charset val="204"/>
      </rPr>
      <t xml:space="preserve"> м, в границах населенного пункта)</t>
    </r>
  </si>
  <si>
    <t>Выписка из ЕГРН № 37:11:020229:29-37/006/2017-1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</si>
  <si>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557 м</t>
    </r>
    <r>
      <rPr>
        <sz val="9"/>
        <rFont val="Times New Roman"/>
        <family val="1"/>
        <charset val="204"/>
      </rPr>
      <t xml:space="preserve">, в границах населенного пункта) </t>
    </r>
  </si>
  <si>
    <t>Выписка из ЕГРН № 39-37/006/2018-1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</si>
  <si>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574 м</t>
    </r>
    <r>
      <rPr>
        <sz val="9"/>
        <rFont val="Times New Roman"/>
        <family val="1"/>
        <charset val="204"/>
      </rPr>
      <t xml:space="preserve">, в границах населенного пункта)  </t>
    </r>
  </si>
  <si>
    <t>37:11:000000:650</t>
  </si>
  <si>
    <t>Выписка из ЕГРН № 650-37/046/2018-1</t>
  </si>
  <si>
    <t>земельный участок под дорогой, площадью 1711 кв.м.</t>
  </si>
  <si>
    <t>Ивановская обл. Палехский район, д. Онучево</t>
  </si>
  <si>
    <t>37:11:000000:468</t>
  </si>
  <si>
    <t>Выписка из ЕГРН № 468-37/046/2018-1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</si>
  <si>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559 м</t>
    </r>
    <r>
      <rPr>
        <sz val="9"/>
        <rFont val="Times New Roman"/>
        <family val="1"/>
        <charset val="204"/>
      </rPr>
      <t>, в границах населенного пункта)</t>
    </r>
  </si>
  <si>
    <t>37:11:000000:648</t>
  </si>
  <si>
    <t>Выписка из ЕГРН № 648-37/046/2018-1</t>
  </si>
  <si>
    <t>земельный участок под дорогой, площадью 1680 кв.м.</t>
  </si>
  <si>
    <t>Ивановская обл. Палехский район, д. Шолохово</t>
  </si>
  <si>
    <t>37:11:000000:467</t>
  </si>
  <si>
    <t>Выписка из ЕГРН № 467-37/046/2018-1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</si>
  <si>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214м.</t>
    </r>
    <r>
      <rPr>
        <sz val="9"/>
        <rFont val="Times New Roman"/>
        <family val="1"/>
        <charset val="204"/>
      </rPr>
      <t>)</t>
    </r>
  </si>
  <si>
    <t>Выписка из ЕГРН № 357-37/006/2017-1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</si>
  <si>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101 м.</t>
    </r>
    <r>
      <rPr>
        <sz val="9"/>
        <rFont val="Times New Roman"/>
        <family val="1"/>
        <charset val="204"/>
      </rPr>
      <t>)</t>
    </r>
  </si>
  <si>
    <t>Выписка из ЕГРН № 354-37/006/2017-1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</si>
  <si>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187м.</t>
    </r>
    <r>
      <rPr>
        <sz val="9"/>
        <rFont val="Times New Roman"/>
        <family val="1"/>
        <charset val="204"/>
      </rPr>
      <t>)</t>
    </r>
  </si>
  <si>
    <t>Выписка из ЕГРН № 205-37/006/2017-1</t>
  </si>
  <si>
    <r>
      <t xml:space="preserve">         сооружение (автомобильная дорога общего пользования местного значения, протяженность</t>
    </r>
    <r>
      <rPr>
        <b/>
        <sz val="9"/>
        <rFont val="Times New Roman"/>
        <family val="1"/>
        <charset val="204"/>
      </rPr>
      <t xml:space="preserve"> 348м</t>
    </r>
    <r>
      <rPr>
        <sz val="9"/>
        <rFont val="Times New Roman"/>
        <family val="1"/>
        <charset val="204"/>
      </rPr>
      <t>.)</t>
    </r>
  </si>
  <si>
    <t>Выписка из ЕГРН № 204-37/006/2017-1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</si>
  <si>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230м.)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</si>
  <si>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199м</t>
    </r>
    <r>
      <rPr>
        <sz val="9"/>
        <rFont val="Times New Roman"/>
        <family val="1"/>
        <charset val="204"/>
      </rPr>
      <t>.)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</si>
  <si>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222м.</t>
    </r>
    <r>
      <rPr>
        <sz val="9"/>
        <rFont val="Times New Roman"/>
        <family val="1"/>
        <charset val="204"/>
      </rPr>
      <t>)</t>
    </r>
  </si>
  <si>
    <t>Выписка из ЕГРН № 66-37/006/2017-1</t>
  </si>
  <si>
    <r>
      <t xml:space="preserve">         сооружение (автомобильная дорога общего пользования местного значения, протяженность</t>
    </r>
    <r>
      <rPr>
        <b/>
        <sz val="9"/>
        <rFont val="Times New Roman"/>
        <family val="1"/>
        <charset val="204"/>
      </rPr>
      <t xml:space="preserve"> 99м.</t>
    </r>
    <r>
      <rPr>
        <sz val="9"/>
        <rFont val="Times New Roman"/>
        <family val="1"/>
        <charset val="204"/>
      </rPr>
      <t>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</si>
  <si>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1148м</t>
    </r>
    <r>
      <rPr>
        <sz val="9"/>
        <rFont val="Times New Roman"/>
        <family val="1"/>
        <charset val="204"/>
      </rPr>
      <t>.)</t>
    </r>
  </si>
  <si>
    <t>Выписка из ЕГРН № 353-37/006/2017-1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</si>
  <si>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627м</t>
    </r>
    <r>
      <rPr>
        <sz val="9"/>
        <rFont val="Times New Roman"/>
        <family val="1"/>
        <charset val="204"/>
      </rPr>
      <t>.)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</si>
  <si>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281м</t>
    </r>
    <r>
      <rPr>
        <sz val="9"/>
        <rFont val="Times New Roman"/>
        <family val="1"/>
        <charset val="204"/>
      </rPr>
      <t>.)</t>
    </r>
  </si>
  <si>
    <t>Выписка из ЕГРН № 254-37/006/2017-1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</si>
  <si>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522м.)</t>
    </r>
  </si>
  <si>
    <t>Выписка из ЕГРН № 110-37/006/2017-1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</si>
  <si>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339м.)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</si>
  <si>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222м</t>
    </r>
    <r>
      <rPr>
        <sz val="9"/>
        <rFont val="Times New Roman"/>
        <family val="1"/>
        <charset val="204"/>
      </rPr>
      <t>.)</t>
    </r>
  </si>
  <si>
    <t>Выписка из ЕГРН № 29-37/006/2017-1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</si>
  <si>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274м</t>
    </r>
    <r>
      <rPr>
        <sz val="9"/>
        <rFont val="Times New Roman"/>
        <family val="1"/>
        <charset val="204"/>
      </rPr>
      <t>.)</t>
    </r>
  </si>
  <si>
    <t>Выписка из ЕГРН № 38-37/006/2017-1</t>
  </si>
  <si>
    <r>
      <t xml:space="preserve">         сооружение (автомобильная дорога общего пользования местного значения, протяженность</t>
    </r>
    <r>
      <rPr>
        <b/>
        <sz val="9"/>
        <rFont val="Times New Roman"/>
        <family val="1"/>
        <charset val="204"/>
      </rPr>
      <t xml:space="preserve"> 637м.</t>
    </r>
    <r>
      <rPr>
        <sz val="9"/>
        <rFont val="Times New Roman"/>
        <family val="1"/>
        <charset val="204"/>
      </rPr>
      <t>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</si>
  <si>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569м</t>
    </r>
    <r>
      <rPr>
        <sz val="9"/>
        <rFont val="Times New Roman"/>
        <family val="1"/>
        <charset val="204"/>
      </rPr>
      <t>.)</t>
    </r>
  </si>
  <si>
    <t>Выписка из ЕГРН № 84-37/006/2017-1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</si>
  <si>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783м.</t>
    </r>
    <r>
      <rPr>
        <sz val="9"/>
        <rFont val="Times New Roman"/>
        <family val="1"/>
        <charset val="204"/>
      </rPr>
      <t>)</t>
    </r>
  </si>
  <si>
    <t>Выписка из ЕГРН № 99-37/006/2017-1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</si>
  <si>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362м</t>
    </r>
    <r>
      <rPr>
        <sz val="9"/>
        <rFont val="Times New Roman"/>
        <family val="1"/>
        <charset val="204"/>
      </rPr>
      <t>.)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</si>
  <si>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512м</t>
    </r>
    <r>
      <rPr>
        <sz val="9"/>
        <rFont val="Times New Roman"/>
        <family val="1"/>
        <charset val="204"/>
      </rPr>
      <t>.)</t>
    </r>
  </si>
  <si>
    <t>Выписка из ЕГРН № 355-37/006/2017-1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</si>
  <si>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684м</t>
    </r>
    <r>
      <rPr>
        <sz val="9"/>
        <rFont val="Times New Roman"/>
        <family val="1"/>
        <charset val="204"/>
      </rPr>
      <t>.)</t>
    </r>
  </si>
  <si>
    <t>Выписка из ЕГРН № 79-37/006/2017-1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</si>
  <si>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377м.</t>
    </r>
    <r>
      <rPr>
        <sz val="9"/>
        <rFont val="Times New Roman"/>
        <family val="1"/>
        <charset val="204"/>
      </rPr>
      <t>)</t>
    </r>
  </si>
  <si>
    <t>Выписка из ЕГРН № 30-37/006/2017-1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</si>
  <si>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323м.)</t>
    </r>
  </si>
  <si>
    <t>Выписка из ЕГРН № 41-37/006/2017-1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</si>
  <si>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376м</t>
    </r>
    <r>
      <rPr>
        <sz val="9"/>
        <rFont val="Times New Roman"/>
        <family val="1"/>
        <charset val="204"/>
      </rPr>
      <t>.)</t>
    </r>
  </si>
  <si>
    <t>Выписка из ЕГРН № 53-37/006/2017-1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</si>
  <si>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535м.</t>
    </r>
    <r>
      <rPr>
        <sz val="9"/>
        <rFont val="Times New Roman"/>
        <family val="1"/>
        <charset val="204"/>
      </rPr>
      <t>)</t>
    </r>
  </si>
  <si>
    <r>
      <t xml:space="preserve">  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315</t>
    </r>
    <r>
      <rPr>
        <sz val="9"/>
        <rFont val="Times New Roman"/>
        <family val="1"/>
        <charset val="204"/>
      </rPr>
      <t xml:space="preserve"> м, в границах населенного пункта) </t>
    </r>
  </si>
  <si>
    <t>37:11:030104:138</t>
  </si>
  <si>
    <t>Выписка из ЕГРН № 138-37/046/2018-1</t>
  </si>
  <si>
    <t>земельный участок под дорогой, площадью 943 кв.м.</t>
  </si>
  <si>
    <t>Ивановская обл. Палехский район, д. Гари</t>
  </si>
  <si>
    <t>37:11:030104:27</t>
  </si>
  <si>
    <t>Выписка из ЕГРН № 27-37/046/2018-1</t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</si>
  <si>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479 м</t>
    </r>
    <r>
      <rPr>
        <sz val="9"/>
        <rFont val="Times New Roman"/>
        <family val="1"/>
        <charset val="204"/>
      </rPr>
      <t>, в границах населенного пункта)</t>
    </r>
  </si>
  <si>
    <t>Выписка из ЕГРН № 23-37/006/2018-1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</si>
  <si>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334м.)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</si>
  <si>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389м.</t>
    </r>
    <r>
      <rPr>
        <sz val="9"/>
        <rFont val="Times New Roman"/>
        <family val="1"/>
        <charset val="204"/>
      </rPr>
      <t>)</t>
    </r>
  </si>
  <si>
    <t>Выписка из ЕГРН № 37-37/006/2017-1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</si>
  <si>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394</t>
    </r>
    <r>
      <rPr>
        <sz val="9"/>
        <rFont val="Times New Roman"/>
        <family val="1"/>
        <charset val="204"/>
      </rPr>
      <t>м.)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</si>
  <si>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297м</t>
    </r>
    <r>
      <rPr>
        <sz val="9"/>
        <rFont val="Times New Roman"/>
        <family val="1"/>
        <charset val="204"/>
      </rPr>
      <t>.)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</si>
  <si>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262м</t>
    </r>
    <r>
      <rPr>
        <sz val="9"/>
        <rFont val="Times New Roman"/>
        <family val="1"/>
        <charset val="204"/>
      </rPr>
      <t>.)</t>
    </r>
  </si>
  <si>
    <t>Выписка из ЕГРН № 31-37/006/2017-1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</si>
  <si>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1089м.)</t>
    </r>
  </si>
  <si>
    <t>Выписка из ЕГРН № 140-37/006/2017-1</t>
  </si>
  <si>
    <r>
      <t xml:space="preserve">         сооружение (автомобильная дорога общего пользования местного значения, протяженность</t>
    </r>
    <r>
      <rPr>
        <b/>
        <sz val="9"/>
        <rFont val="Times New Roman"/>
        <family val="1"/>
        <charset val="204"/>
      </rPr>
      <t xml:space="preserve"> 609м</t>
    </r>
    <r>
      <rPr>
        <sz val="9"/>
        <rFont val="Times New Roman"/>
        <family val="1"/>
        <charset val="204"/>
      </rPr>
      <t>.)</t>
    </r>
  </si>
  <si>
    <t>Выписка из ЕГРН № 42-37/006/2017-1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</si>
  <si>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672м</t>
    </r>
    <r>
      <rPr>
        <sz val="9"/>
        <rFont val="Times New Roman"/>
        <family val="1"/>
        <charset val="204"/>
      </rPr>
      <t>.)</t>
    </r>
  </si>
  <si>
    <t>Выписка из ЕГРН № 17-37/006/2017-1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</si>
  <si>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796м</t>
    </r>
    <r>
      <rPr>
        <sz val="9"/>
        <rFont val="Times New Roman"/>
        <family val="1"/>
        <charset val="204"/>
      </rPr>
      <t>.)</t>
    </r>
  </si>
  <si>
    <t>Выписка из ЕГРН № 349-37/006/2017-1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</si>
  <si>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586м</t>
    </r>
    <r>
      <rPr>
        <sz val="9"/>
        <rFont val="Times New Roman"/>
        <family val="1"/>
        <charset val="204"/>
      </rPr>
      <t>.)</t>
    </r>
  </si>
  <si>
    <t>Выписка из ЕГРН № 94-37/006/2017-1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</si>
  <si>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655м.)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</si>
  <si>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773м.)</t>
    </r>
  </si>
  <si>
    <r>
      <t xml:space="preserve">       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296м</t>
    </r>
    <r>
      <rPr>
        <sz val="9"/>
        <rFont val="Times New Roman"/>
        <family val="1"/>
        <charset val="204"/>
      </rPr>
      <t>.)</t>
    </r>
  </si>
  <si>
    <t>Выписка из ЕГРН № 27-37/006/2017-1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</si>
  <si>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325м</t>
    </r>
    <r>
      <rPr>
        <sz val="9"/>
        <rFont val="Times New Roman"/>
        <family val="1"/>
        <charset val="204"/>
      </rPr>
      <t>.)</t>
    </r>
  </si>
  <si>
    <t>37:11:030535:19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</si>
  <si>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254м.</t>
    </r>
    <r>
      <rPr>
        <sz val="9"/>
        <rFont val="Times New Roman"/>
        <family val="1"/>
        <charset val="204"/>
      </rPr>
      <t>)</t>
    </r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</si>
  <si>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180м</t>
    </r>
    <r>
      <rPr>
        <sz val="9"/>
        <rFont val="Times New Roman"/>
        <family val="1"/>
        <charset val="204"/>
      </rPr>
      <t>.)</t>
    </r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</si>
  <si>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116</t>
    </r>
    <r>
      <rPr>
        <sz val="9"/>
        <rFont val="Times New Roman"/>
        <family val="1"/>
        <charset val="204"/>
      </rPr>
      <t xml:space="preserve"> м, в границах населенного пункта)</t>
    </r>
  </si>
  <si>
    <t>37:11:030529:114</t>
  </si>
  <si>
    <t>Выписка из ЕГРН № 114-37/046/2018-1</t>
  </si>
  <si>
    <t>земельный участок под дорогой, площадью 3478 кв.м.</t>
  </si>
  <si>
    <t>Ивановская обл. Палехский район, д. Подлесново</t>
  </si>
  <si>
    <t>37:11:030529:3</t>
  </si>
  <si>
    <t>Выписка из ЕГРН №3-37/046/2018-1</t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</si>
  <si>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584</t>
    </r>
    <r>
      <rPr>
        <sz val="9"/>
        <rFont val="Times New Roman"/>
        <family val="1"/>
        <charset val="204"/>
      </rPr>
      <t xml:space="preserve"> м, в границах населенного пункта)</t>
    </r>
  </si>
  <si>
    <t>37:11:030514:128</t>
  </si>
  <si>
    <t>Выписка из ЕГРН № 128-37/046/2018-1</t>
  </si>
  <si>
    <t>земельный участок под дорогой, площадью 1818 кв.м.</t>
  </si>
  <si>
    <t>Ивановская обл. Палехский район, д. Углецы</t>
  </si>
  <si>
    <t>37:11:030514:17</t>
  </si>
  <si>
    <t>Выписка из ЕГРН № 17-37/046/2018-1</t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</si>
  <si>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326м, </t>
    </r>
    <r>
      <rPr>
        <sz val="9"/>
        <rFont val="Times New Roman"/>
        <family val="1"/>
        <charset val="204"/>
      </rPr>
      <t xml:space="preserve">в границах населенного пункта)   </t>
    </r>
  </si>
  <si>
    <t>Выписка из ЕГРН № 33-37/001/2017-1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</si>
  <si>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834м</t>
    </r>
    <r>
      <rPr>
        <sz val="9"/>
        <rFont val="Times New Roman"/>
        <family val="1"/>
        <charset val="204"/>
      </rPr>
      <t>.)</t>
    </r>
  </si>
  <si>
    <t>Выписка из ЕГРН № 83-37/006/2017-1</t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</si>
  <si>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444</t>
    </r>
    <r>
      <rPr>
        <sz val="9"/>
        <rFont val="Times New Roman"/>
        <family val="1"/>
        <charset val="204"/>
      </rPr>
      <t xml:space="preserve"> м, в границах населенного пункта)  </t>
    </r>
  </si>
  <si>
    <t>37:11:030523:120</t>
  </si>
  <si>
    <t>Выписка из ЕГРН № 120-37/046/2018-1</t>
  </si>
  <si>
    <t>200</t>
  </si>
  <si>
    <t>земельный участок под дорогой, площадью 1332 кв.м.</t>
  </si>
  <si>
    <t>Ивановская обл. Палехский район, д. Кожевниково</t>
  </si>
  <si>
    <t>37:11:030523:9</t>
  </si>
  <si>
    <t>Выписка из ЕГРН № 7-37/046/2018-1</t>
  </si>
  <si>
    <t>201</t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</si>
  <si>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 214</t>
    </r>
    <r>
      <rPr>
        <sz val="9"/>
        <rFont val="Times New Roman"/>
        <family val="1"/>
        <charset val="204"/>
      </rPr>
      <t xml:space="preserve"> м, в границах населенного пункта)</t>
    </r>
  </si>
  <si>
    <t>37:11:030522:118</t>
  </si>
  <si>
    <t>Выписка из ЕГРН № 118-37/046/2018-1</t>
  </si>
  <si>
    <t>202</t>
  </si>
  <si>
    <t>земельный участок под дорогой, площадью 641 кв.м.</t>
  </si>
  <si>
    <t>Ивановская обл. Палехский район, д. Гарино</t>
  </si>
  <si>
    <t>37:11:030522:7</t>
  </si>
  <si>
    <t>203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</si>
  <si>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907м</t>
    </r>
    <r>
      <rPr>
        <sz val="9"/>
        <rFont val="Times New Roman"/>
        <family val="1"/>
        <charset val="204"/>
      </rPr>
      <t>.)</t>
    </r>
  </si>
  <si>
    <t>Выписка из ЕГРН № 351-37/006/2017-1</t>
  </si>
  <si>
    <t>Казна (Палехского городского поселения)</t>
  </si>
  <si>
    <t>Канализационная линия, протяженность 2933,3 м</t>
  </si>
  <si>
    <t xml:space="preserve">п. Палех от КНС (ул. Зиновьева, д.36)- далее по ул. Л.Толстого, 3-я Западная, Баканова,
Некрасова, Красноармейская, Котухиных, пер. Базарный до насосной станции (ул. Красноармейская
</t>
  </si>
  <si>
    <t>37:11:040127:173</t>
  </si>
  <si>
    <t>Выписка из ЕГРН № 173-37/046/2018-2</t>
  </si>
  <si>
    <t>Канализационная линия, протяженность 2084м</t>
  </si>
  <si>
    <t xml:space="preserve">п. Палех, ул. Восточная-ул. Мира-
1-я Садовая – ул. Производственная
</t>
  </si>
  <si>
    <t>37:11:040105:191</t>
  </si>
  <si>
    <t>Выписка из ЕГРН № 191-37/046/2018-2</t>
  </si>
  <si>
    <t>Канализационная линия и нежилое здание (насосная станция), протяженность, 8925,3 м</t>
  </si>
  <si>
    <t xml:space="preserve">п. Палех, улицы:Некрасова,Корина,Зубковых,Котухиных,Красноармейская,
Баканова, Шуйская, Ленина, Пушкина,Л.Толстого,Зиновьева, пер. Больничный
</t>
  </si>
  <si>
    <t>37:11:000000:249</t>
  </si>
  <si>
    <t>Выписка из ЕГРН № 249-37/046/2018-2</t>
  </si>
  <si>
    <t>Канализационная линия, протяженность 599 м</t>
  </si>
  <si>
    <t>п. Палех,  ул. 2-я Садовая-ул. 1-я Садовая</t>
  </si>
  <si>
    <t>37:11:040110:138</t>
  </si>
  <si>
    <t>Выписка из ЕГРН № 138-37/046/2018-2</t>
  </si>
  <si>
    <t>Канализационная линия и сооружение очистное канализации (отстойник), протяженность 1558 м</t>
  </si>
  <si>
    <t>П. Палех, ул. Зиновьева - ул. Высоцкого – ул. Л.Толстого</t>
  </si>
  <si>
    <t>37:11:040126:83</t>
  </si>
  <si>
    <t>Выписка из ЕГРН № 83-37/046/2018-2</t>
  </si>
  <si>
    <t>Насосная станция (центральная КНС)</t>
  </si>
  <si>
    <t>п. Палех, ул. Красноармейская</t>
  </si>
  <si>
    <t>Сточный коллектор</t>
  </si>
  <si>
    <t>Канализационная насосная станция</t>
  </si>
  <si>
    <t>п. Палех, ул. 2-я Садовая</t>
  </si>
  <si>
    <t>Водопроводная башня</t>
  </si>
  <si>
    <t>п. Палех, ул.Л.Толстого</t>
  </si>
  <si>
    <t>п. Палех, Больничный двор</t>
  </si>
  <si>
    <t>п. Палех, ул.Восточная</t>
  </si>
  <si>
    <t>Артскважина</t>
  </si>
  <si>
    <t>п. Палех, ул.Высоцкого</t>
  </si>
  <si>
    <t>п. Палех, ул.Д.Бедного</t>
  </si>
  <si>
    <t>п. Палех, ул. Л.Толстого</t>
  </si>
  <si>
    <t>Насосная станция (центральная)</t>
  </si>
  <si>
    <t>п. Палех, ул. Л. Толстого</t>
  </si>
  <si>
    <t>Водопровод, протяженностью 60 м, (новое строительство),</t>
  </si>
  <si>
    <t>П. Палех, пер. Студенческий</t>
  </si>
  <si>
    <t>Водопроводная сеть 12778 м.</t>
  </si>
  <si>
    <t>п. Палех</t>
  </si>
  <si>
    <t>37:11:000000:272</t>
  </si>
  <si>
    <t>Выписка из ЕГРН № 272-37/046/2018-2</t>
  </si>
  <si>
    <t>Водопроводная сеть 15011 м.</t>
  </si>
  <si>
    <t>37:11:000000:269</t>
  </si>
  <si>
    <t>Выписка из ЕГРН № 269-37/046/2018-2</t>
  </si>
  <si>
    <t>Водопроводная сеть 1973 м.</t>
  </si>
  <si>
    <t>ул. 1-я Совхозная, Лагерная, Молодежная, Солнечная, Парковая, Сосновая.</t>
  </si>
  <si>
    <t>37:11:040115:300</t>
  </si>
  <si>
    <t>Выписка из ЕГРН № 300-37/046/2018-2</t>
  </si>
  <si>
    <t>Сооружение (водоразборная колонка)       103 шт</t>
  </si>
  <si>
    <t>Палехский район, п.Палех</t>
  </si>
  <si>
    <t>Водопроводные колодцы 132шт.</t>
  </si>
  <si>
    <t>вагончик</t>
  </si>
  <si>
    <t>П. Палех  ул. Красноармейская, Садовая</t>
  </si>
  <si>
    <t>Задвижки чугунные 50 шт.</t>
  </si>
  <si>
    <t>п.Палех</t>
  </si>
  <si>
    <t>Пожарный гидрант 37 шт.</t>
  </si>
  <si>
    <t>Казна Палехского муниципального района (специализированный жилой фонд)</t>
  </si>
  <si>
    <t xml:space="preserve">однокомнатная квартира, общая площадь 30,1 кв.м. </t>
  </si>
  <si>
    <t xml:space="preserve">однокомнатная квартира, общая площадь 36,2 кв.м </t>
  </si>
  <si>
    <t>Выписка из ЕГРН № 140-37/006/2017-2</t>
  </si>
  <si>
    <t>однокомнатная квартира,общей площадью 29,1 кв.м</t>
  </si>
  <si>
    <t>Ивановская обл.г.Шуя, пер.Московский, д.7, кв. 31</t>
  </si>
  <si>
    <t>37:28:010535:167</t>
  </si>
  <si>
    <t>Выписка из ЕГРН № 167-37/006/2018-6</t>
  </si>
  <si>
    <t>однокомнатная квартира,общей площадью 21,6 кв.м</t>
  </si>
  <si>
    <t>Ивановская обл.г.Шуя, ул. Аникина, д.3, кв. 11</t>
  </si>
  <si>
    <t>37:28:010621:347</t>
  </si>
  <si>
    <t>Выписка из ЕГРН № 347-37/045/2018-5</t>
  </si>
  <si>
    <t>13р</t>
  </si>
  <si>
    <t>13м</t>
  </si>
  <si>
    <t>13п</t>
  </si>
  <si>
    <t>13сф</t>
  </si>
  <si>
    <t>13г</t>
  </si>
  <si>
    <t>13з</t>
  </si>
  <si>
    <t xml:space="preserve">           ИМУЩЕСТВА (ЗЕМЕЛЬНЫЕ УЧАСТКИ), НАХОДЯЩЕГОСЯ В МУНИЦИПАЛЬНОЙ СОБСТВЕННОСТИ ПАЛЕХСКОГО МУНИЦИПАЛЬНОГО РАЙОНА,  на 01.01.2019</t>
  </si>
  <si>
    <t xml:space="preserve"> </t>
  </si>
  <si>
    <t>Итого по казне</t>
  </si>
  <si>
    <t xml:space="preserve">           ИМУЩЕСТВА, НАХОДЯЩЕГОСЯ В МУНИЦИПАЛЬНОЙ СОБСТВЕННОСТИ ПАЛЕХСКОГО МУНИЦИПАЛЬНОГО РАЙОНА,  на 01.01.2019</t>
  </si>
  <si>
    <t>Светодиодный видеоэкран Р10rgb 2320x1040 мм</t>
  </si>
  <si>
    <t>Электронное фортепиано YAMAHA CLP-535M</t>
  </si>
  <si>
    <t xml:space="preserve">Преобразователь частоты Е5-8200-F-010Н (Е2-8200-F-010Н) </t>
  </si>
  <si>
    <t xml:space="preserve">Остановочный павильон </t>
  </si>
  <si>
    <t>Ивановская область, Палехский район,с. Майдаково, ул. Комсомольская</t>
  </si>
  <si>
    <t>Ивановская область, Палехский район, д. Еремкино</t>
  </si>
  <si>
    <t xml:space="preserve">Счетчик воды СХВ-15, завод. Номер 34612281 </t>
  </si>
  <si>
    <t>Ивановская область, Палехский район, с. Майдаково, ул. Северная, д.11, кв.11</t>
  </si>
  <si>
    <t>в декабре 2018 из с/п Майдаково</t>
  </si>
  <si>
    <t>Котельная с оборудованием (дым. труба, тепл. сети - 500 м., котёл Луга-Лотос-1шт., дымосос)</t>
  </si>
  <si>
    <t>Доска прямой проекции SMART Board 640 из Пнк. Шк.</t>
  </si>
  <si>
    <t>Микроавтобус ГАЗ - 32213                          (VIN) X963221307510731</t>
  </si>
  <si>
    <t>из городского поселения</t>
  </si>
  <si>
    <t>в 2019 бухг. должен внести в свою базу</t>
  </si>
  <si>
    <t>Итого по  казне без имущества из поселений</t>
  </si>
  <si>
    <t>ч</t>
  </si>
  <si>
    <t xml:space="preserve">Старкин Игорь Вадимович                   2-12-04 </t>
  </si>
  <si>
    <t xml:space="preserve"> от 21.03.2019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</si>
</sst>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#,##0.00;[Red]#,##0.00"/>
    <numFmt numFmtId="166" formatCode="#,##0.00\ _₽"/>
  </numFmts>
  <fonts count="36" x14ac:knownFonts="1"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1"/>
    </font>
    <font>
      <b/>
      <sz val="8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Arial Cyr"/>
      <charset val="204"/>
    </font>
    <font>
      <sz val="8"/>
      <name val="Times New Roman"/>
      <family val="1"/>
      <charset val="204"/>
    </font>
    <font>
      <sz val="9"/>
      <name val="Arial"/>
      <family val="2"/>
      <charset val="204"/>
    </font>
    <font>
      <sz val="8"/>
      <name val="Arial Cyr"/>
      <charset val="204"/>
    </font>
    <font>
      <sz val="7"/>
      <name val="Arial Cyr"/>
      <family val="2"/>
      <charset val="204"/>
    </font>
    <font>
      <b/>
      <sz val="9"/>
      <name val="Arial Cyr"/>
      <charset val="204"/>
    </font>
    <font>
      <sz val="9"/>
      <color rgb="FF0070C0"/>
      <name val="Arial Cyr"/>
      <family val="2"/>
      <charset val="204"/>
    </font>
    <font>
      <sz val="9"/>
      <color rgb="FF0000FF"/>
      <name val="Arial Cyr"/>
      <family val="2"/>
      <charset val="204"/>
    </font>
    <font>
      <sz val="9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wrapText="1"/>
    </xf>
    <xf numFmtId="4" fontId="7" fillId="0" borderId="2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vertical="top" wrapText="1"/>
    </xf>
    <xf numFmtId="4" fontId="0" fillId="0" borderId="0" xfId="0" applyNumberFormat="1"/>
    <xf numFmtId="4" fontId="7" fillId="0" borderId="3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0" fontId="7" fillId="0" borderId="4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4" fontId="7" fillId="0" borderId="4" xfId="0" applyNumberFormat="1" applyFont="1" applyBorder="1" applyAlignment="1">
      <alignment horizontal="right" wrapText="1"/>
    </xf>
    <xf numFmtId="4" fontId="7" fillId="0" borderId="9" xfId="0" applyNumberFormat="1" applyFont="1" applyBorder="1" applyAlignment="1">
      <alignment horizontal="right" wrapText="1"/>
    </xf>
    <xf numFmtId="4" fontId="7" fillId="0" borderId="10" xfId="0" applyNumberFormat="1" applyFont="1" applyBorder="1" applyAlignment="1">
      <alignment horizontal="right" wrapText="1"/>
    </xf>
    <xf numFmtId="4" fontId="7" fillId="0" borderId="3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4" fontId="7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wrapText="1"/>
    </xf>
    <xf numFmtId="0" fontId="7" fillId="0" borderId="16" xfId="0" applyFont="1" applyBorder="1" applyAlignment="1">
      <alignment vertical="top" wrapText="1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" fontId="7" fillId="0" borderId="21" xfId="0" applyNumberFormat="1" applyFont="1" applyBorder="1" applyAlignment="1">
      <alignment horizontal="right" vertical="center" wrapText="1"/>
    </xf>
    <xf numFmtId="0" fontId="0" fillId="0" borderId="22" xfId="0" applyBorder="1"/>
    <xf numFmtId="0" fontId="1" fillId="0" borderId="24" xfId="0" applyFont="1" applyBorder="1" applyAlignment="1">
      <alignment horizontal="center"/>
    </xf>
    <xf numFmtId="0" fontId="7" fillId="0" borderId="24" xfId="0" applyFont="1" applyBorder="1" applyAlignment="1">
      <alignment vertical="top" wrapText="1"/>
    </xf>
    <xf numFmtId="2" fontId="7" fillId="0" borderId="10" xfId="0" applyNumberFormat="1" applyFont="1" applyBorder="1" applyAlignment="1">
      <alignment horizontal="right"/>
    </xf>
    <xf numFmtId="4" fontId="7" fillId="0" borderId="13" xfId="0" applyNumberFormat="1" applyFont="1" applyBorder="1" applyAlignment="1">
      <alignment horizontal="right" wrapText="1"/>
    </xf>
    <xf numFmtId="2" fontId="1" fillId="0" borderId="29" xfId="0" applyNumberFormat="1" applyFont="1" applyBorder="1" applyAlignment="1">
      <alignment horizontal="right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vertical="top" wrapText="1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left" vertical="center" wrapText="1"/>
    </xf>
    <xf numFmtId="4" fontId="7" fillId="0" borderId="30" xfId="0" applyNumberFormat="1" applyFont="1" applyBorder="1" applyAlignment="1">
      <alignment horizontal="right" wrapText="1"/>
    </xf>
    <xf numFmtId="4" fontId="7" fillId="0" borderId="32" xfId="0" applyNumberFormat="1" applyFont="1" applyBorder="1" applyAlignment="1">
      <alignment horizontal="right" wrapText="1"/>
    </xf>
    <xf numFmtId="4" fontId="7" fillId="0" borderId="24" xfId="0" applyNumberFormat="1" applyFont="1" applyBorder="1" applyAlignment="1">
      <alignment horizontal="right" wrapText="1"/>
    </xf>
    <xf numFmtId="0" fontId="0" fillId="0" borderId="34" xfId="0" applyBorder="1" applyAlignment="1">
      <alignment horizontal="center" vertical="top" wrapText="1" shrinkToFit="1"/>
    </xf>
    <xf numFmtId="0" fontId="0" fillId="0" borderId="36" xfId="0" applyBorder="1"/>
    <xf numFmtId="0" fontId="7" fillId="0" borderId="7" xfId="0" applyFont="1" applyBorder="1" applyAlignment="1">
      <alignment wrapText="1"/>
    </xf>
    <xf numFmtId="0" fontId="0" fillId="0" borderId="40" xfId="0" applyBorder="1" applyAlignment="1">
      <alignment vertical="center" wrapText="1" shrinkToFit="1"/>
    </xf>
    <xf numFmtId="0" fontId="0" fillId="0" borderId="41" xfId="0" applyBorder="1" applyAlignment="1">
      <alignment vertical="center" wrapText="1" shrinkToFit="1"/>
    </xf>
    <xf numFmtId="0" fontId="7" fillId="0" borderId="42" xfId="0" applyFont="1" applyBorder="1" applyAlignment="1">
      <alignment vertical="top" wrapText="1"/>
    </xf>
    <xf numFmtId="4" fontId="7" fillId="0" borderId="11" xfId="0" applyNumberFormat="1" applyFont="1" applyBorder="1" applyAlignment="1">
      <alignment horizontal="right" wrapText="1"/>
    </xf>
    <xf numFmtId="4" fontId="7" fillId="0" borderId="23" xfId="0" applyNumberFormat="1" applyFont="1" applyBorder="1" applyAlignment="1">
      <alignment horizontal="right" wrapText="1"/>
    </xf>
    <xf numFmtId="0" fontId="7" fillId="0" borderId="44" xfId="0" applyFont="1" applyBorder="1" applyAlignment="1">
      <alignment vertical="top" wrapText="1"/>
    </xf>
    <xf numFmtId="2" fontId="16" fillId="0" borderId="6" xfId="0" applyNumberFormat="1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7" fillId="0" borderId="54" xfId="0" applyFont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50" xfId="0" applyFont="1" applyBorder="1" applyAlignment="1">
      <alignment vertical="top" wrapText="1"/>
    </xf>
    <xf numFmtId="4" fontId="7" fillId="0" borderId="15" xfId="0" applyNumberFormat="1" applyFont="1" applyBorder="1" applyAlignment="1">
      <alignment horizontal="right" wrapText="1"/>
    </xf>
    <xf numFmtId="2" fontId="7" fillId="0" borderId="6" xfId="0" applyNumberFormat="1" applyFont="1" applyBorder="1" applyAlignment="1">
      <alignment horizontal="right"/>
    </xf>
    <xf numFmtId="0" fontId="11" fillId="0" borderId="54" xfId="0" applyFont="1" applyBorder="1" applyAlignment="1">
      <alignment horizontal="center" vertical="center"/>
    </xf>
    <xf numFmtId="4" fontId="7" fillId="0" borderId="68" xfId="0" applyNumberFormat="1" applyFont="1" applyBorder="1" applyAlignment="1">
      <alignment horizontal="right" wrapText="1"/>
    </xf>
    <xf numFmtId="4" fontId="6" fillId="0" borderId="73" xfId="0" applyNumberFormat="1" applyFont="1" applyBorder="1" applyAlignment="1">
      <alignment horizontal="right" wrapText="1"/>
    </xf>
    <xf numFmtId="4" fontId="6" fillId="0" borderId="74" xfId="0" applyNumberFormat="1" applyFont="1" applyBorder="1" applyAlignment="1">
      <alignment horizontal="right" wrapText="1"/>
    </xf>
    <xf numFmtId="4" fontId="7" fillId="0" borderId="72" xfId="0" applyNumberFormat="1" applyFont="1" applyBorder="1" applyAlignment="1">
      <alignment horizontal="right" wrapText="1"/>
    </xf>
    <xf numFmtId="4" fontId="7" fillId="0" borderId="27" xfId="0" applyNumberFormat="1" applyFont="1" applyBorder="1" applyAlignment="1">
      <alignment horizontal="right" wrapText="1"/>
    </xf>
    <xf numFmtId="0" fontId="7" fillId="0" borderId="7" xfId="0" applyFont="1" applyBorder="1" applyAlignment="1">
      <alignment vertical="top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0" fontId="7" fillId="0" borderId="72" xfId="0" applyFont="1" applyBorder="1" applyAlignment="1">
      <alignment vertical="top" wrapText="1"/>
    </xf>
    <xf numFmtId="4" fontId="7" fillId="0" borderId="72" xfId="0" applyNumberFormat="1" applyFont="1" applyBorder="1" applyAlignment="1">
      <alignment horizontal="right" vertical="center" wrapText="1"/>
    </xf>
    <xf numFmtId="4" fontId="7" fillId="0" borderId="27" xfId="0" applyNumberFormat="1" applyFont="1" applyBorder="1" applyAlignment="1">
      <alignment horizontal="right" vertical="center" wrapText="1"/>
    </xf>
    <xf numFmtId="0" fontId="0" fillId="0" borderId="6" xfId="0" applyFont="1" applyBorder="1"/>
    <xf numFmtId="0" fontId="0" fillId="0" borderId="24" xfId="0" applyFont="1" applyBorder="1"/>
    <xf numFmtId="0" fontId="13" fillId="0" borderId="4" xfId="0" applyFont="1" applyBorder="1" applyAlignment="1">
      <alignment vertical="top" wrapText="1"/>
    </xf>
    <xf numFmtId="0" fontId="0" fillId="0" borderId="11" xfId="0" applyFont="1" applyBorder="1"/>
    <xf numFmtId="0" fontId="0" fillId="0" borderId="13" xfId="0" applyFont="1" applyBorder="1"/>
    <xf numFmtId="0" fontId="15" fillId="0" borderId="6" xfId="0" applyFont="1" applyBorder="1" applyAlignment="1">
      <alignment vertical="top" wrapText="1"/>
    </xf>
    <xf numFmtId="0" fontId="0" fillId="0" borderId="15" xfId="0" applyFont="1" applyBorder="1"/>
    <xf numFmtId="0" fontId="15" fillId="0" borderId="13" xfId="0" applyFont="1" applyBorder="1" applyAlignment="1">
      <alignment vertical="top" wrapText="1"/>
    </xf>
    <xf numFmtId="0" fontId="6" fillId="0" borderId="13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4" fontId="7" fillId="0" borderId="6" xfId="0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14" fontId="20" fillId="0" borderId="54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vertical="top" wrapText="1"/>
    </xf>
    <xf numFmtId="49" fontId="23" fillId="0" borderId="6" xfId="0" applyNumberFormat="1" applyFont="1" applyBorder="1" applyAlignment="1">
      <alignment vertical="top" wrapText="1"/>
    </xf>
    <xf numFmtId="2" fontId="16" fillId="0" borderId="6" xfId="0" applyNumberFormat="1" applyFont="1" applyFill="1" applyBorder="1" applyAlignment="1">
      <alignment vertical="top" wrapText="1"/>
    </xf>
    <xf numFmtId="0" fontId="7" fillId="0" borderId="44" xfId="0" applyFont="1" applyFill="1" applyBorder="1" applyAlignment="1">
      <alignment vertical="top" wrapText="1"/>
    </xf>
    <xf numFmtId="0" fontId="15" fillId="0" borderId="11" xfId="0" applyFont="1" applyFill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center" shrinkToFit="1"/>
    </xf>
    <xf numFmtId="4" fontId="7" fillId="0" borderId="2" xfId="0" applyNumberFormat="1" applyFont="1" applyBorder="1" applyAlignment="1">
      <alignment horizontal="right" vertical="center"/>
    </xf>
    <xf numFmtId="2" fontId="16" fillId="0" borderId="11" xfId="0" applyNumberFormat="1" applyFont="1" applyBorder="1" applyAlignment="1">
      <alignment vertical="top" wrapText="1"/>
    </xf>
    <xf numFmtId="0" fontId="7" fillId="0" borderId="66" xfId="0" applyFont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2" fontId="16" fillId="2" borderId="6" xfId="0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right" wrapText="1"/>
    </xf>
    <xf numFmtId="0" fontId="7" fillId="0" borderId="12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2" fontId="7" fillId="0" borderId="1" xfId="0" applyNumberFormat="1" applyFont="1" applyBorder="1" applyAlignment="1">
      <alignment horizontal="right" wrapText="1"/>
    </xf>
    <xf numFmtId="2" fontId="7" fillId="0" borderId="2" xfId="0" applyNumberFormat="1" applyFont="1" applyBorder="1" applyAlignment="1">
      <alignment horizontal="right" wrapText="1"/>
    </xf>
    <xf numFmtId="2" fontId="7" fillId="0" borderId="3" xfId="0" applyNumberFormat="1" applyFont="1" applyBorder="1" applyAlignment="1">
      <alignment horizontal="right" wrapText="1"/>
    </xf>
    <xf numFmtId="2" fontId="7" fillId="0" borderId="5" xfId="0" applyNumberFormat="1" applyFont="1" applyBorder="1" applyAlignment="1">
      <alignment horizontal="right" wrapText="1"/>
    </xf>
    <xf numFmtId="2" fontId="7" fillId="0" borderId="6" xfId="0" applyNumberFormat="1" applyFont="1" applyBorder="1"/>
    <xf numFmtId="2" fontId="7" fillId="0" borderId="4" xfId="0" applyNumberFormat="1" applyFont="1" applyBorder="1" applyAlignment="1">
      <alignment horizontal="right" wrapText="1"/>
    </xf>
    <xf numFmtId="2" fontId="7" fillId="0" borderId="7" xfId="0" applyNumberFormat="1" applyFont="1" applyBorder="1" applyAlignment="1">
      <alignment horizontal="right" wrapText="1"/>
    </xf>
    <xf numFmtId="2" fontId="7" fillId="0" borderId="28" xfId="0" applyNumberFormat="1" applyFont="1" applyBorder="1" applyAlignment="1">
      <alignment horizontal="right" wrapText="1"/>
    </xf>
    <xf numFmtId="2" fontId="7" fillId="0" borderId="9" xfId="0" applyNumberFormat="1" applyFont="1" applyBorder="1" applyAlignment="1">
      <alignment horizontal="right" wrapText="1"/>
    </xf>
    <xf numFmtId="2" fontId="7" fillId="0" borderId="6" xfId="0" applyNumberFormat="1" applyFont="1" applyBorder="1" applyAlignment="1">
      <alignment horizontal="right" wrapText="1"/>
    </xf>
    <xf numFmtId="2" fontId="7" fillId="0" borderId="10" xfId="0" applyNumberFormat="1" applyFont="1" applyBorder="1" applyAlignment="1">
      <alignment horizontal="right" wrapText="1"/>
    </xf>
    <xf numFmtId="2" fontId="7" fillId="0" borderId="6" xfId="0" applyNumberFormat="1" applyFont="1" applyFill="1" applyBorder="1" applyAlignment="1">
      <alignment horizontal="right" wrapText="1"/>
    </xf>
    <xf numFmtId="2" fontId="7" fillId="0" borderId="11" xfId="0" applyNumberFormat="1" applyFont="1" applyBorder="1" applyAlignment="1">
      <alignment horizontal="right" wrapText="1"/>
    </xf>
    <xf numFmtId="2" fontId="7" fillId="0" borderId="23" xfId="0" applyNumberFormat="1" applyFont="1" applyBorder="1" applyAlignment="1">
      <alignment horizontal="right" wrapText="1"/>
    </xf>
    <xf numFmtId="2" fontId="7" fillId="0" borderId="23" xfId="0" applyNumberFormat="1" applyFont="1" applyFill="1" applyBorder="1" applyAlignment="1">
      <alignment horizontal="right" wrapText="1"/>
    </xf>
    <xf numFmtId="2" fontId="7" fillId="0" borderId="11" xfId="0" applyNumberFormat="1" applyFont="1" applyFill="1" applyBorder="1" applyAlignment="1">
      <alignment horizontal="right" wrapText="1"/>
    </xf>
    <xf numFmtId="2" fontId="7" fillId="2" borderId="6" xfId="0" applyNumberFormat="1" applyFont="1" applyFill="1" applyBorder="1" applyAlignment="1">
      <alignment horizontal="right" wrapText="1"/>
    </xf>
    <xf numFmtId="0" fontId="7" fillId="0" borderId="56" xfId="0" applyFont="1" applyBorder="1" applyAlignment="1">
      <alignment vertical="top" wrapText="1"/>
    </xf>
    <xf numFmtId="0" fontId="1" fillId="0" borderId="6" xfId="0" applyFont="1" applyFill="1" applyBorder="1" applyAlignment="1">
      <alignment horizontal="center"/>
    </xf>
    <xf numFmtId="4" fontId="7" fillId="0" borderId="10" xfId="0" applyNumberFormat="1" applyFont="1" applyFill="1" applyBorder="1" applyAlignment="1">
      <alignment horizontal="right" wrapText="1"/>
    </xf>
    <xf numFmtId="0" fontId="7" fillId="0" borderId="54" xfId="0" applyFont="1" applyBorder="1" applyAlignment="1">
      <alignment wrapText="1"/>
    </xf>
    <xf numFmtId="0" fontId="15" fillId="0" borderId="15" xfId="0" applyFont="1" applyBorder="1" applyAlignment="1">
      <alignment vertical="top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25" fillId="0" borderId="66" xfId="0" applyNumberFormat="1" applyFont="1" applyBorder="1" applyAlignment="1">
      <alignment horizontal="right" wrapText="1"/>
    </xf>
    <xf numFmtId="4" fontId="25" fillId="0" borderId="75" xfId="0" applyNumberFormat="1" applyFont="1" applyBorder="1" applyAlignment="1">
      <alignment horizontal="right" wrapText="1"/>
    </xf>
    <xf numFmtId="4" fontId="5" fillId="0" borderId="24" xfId="0" applyNumberFormat="1" applyFont="1" applyBorder="1"/>
    <xf numFmtId="4" fontId="7" fillId="0" borderId="15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wrapText="1"/>
    </xf>
    <xf numFmtId="0" fontId="6" fillId="0" borderId="18" xfId="0" applyFont="1" applyBorder="1" applyAlignment="1">
      <alignment vertical="top" wrapText="1"/>
    </xf>
    <xf numFmtId="4" fontId="7" fillId="0" borderId="60" xfId="0" applyNumberFormat="1" applyFont="1" applyBorder="1" applyAlignment="1">
      <alignment horizontal="right" wrapText="1"/>
    </xf>
    <xf numFmtId="0" fontId="6" fillId="0" borderId="7" xfId="0" applyFont="1" applyBorder="1" applyAlignment="1">
      <alignment vertical="top" wrapText="1"/>
    </xf>
    <xf numFmtId="4" fontId="7" fillId="0" borderId="7" xfId="0" applyNumberFormat="1" applyFont="1" applyBorder="1" applyAlignment="1">
      <alignment horizontal="right" vertical="top" wrapText="1"/>
    </xf>
    <xf numFmtId="4" fontId="7" fillId="0" borderId="28" xfId="0" applyNumberFormat="1" applyFont="1" applyBorder="1" applyAlignment="1">
      <alignment horizontal="right" vertical="top" wrapText="1"/>
    </xf>
    <xf numFmtId="0" fontId="6" fillId="0" borderId="66" xfId="0" applyFont="1" applyBorder="1" applyAlignment="1">
      <alignment vertical="top" wrapText="1"/>
    </xf>
    <xf numFmtId="4" fontId="7" fillId="0" borderId="25" xfId="0" applyNumberFormat="1" applyFont="1" applyBorder="1" applyAlignment="1">
      <alignment horizontal="right" wrapText="1"/>
    </xf>
    <xf numFmtId="4" fontId="13" fillId="0" borderId="68" xfId="0" applyNumberFormat="1" applyFont="1" applyBorder="1" applyAlignment="1">
      <alignment vertical="center" wrapText="1"/>
    </xf>
    <xf numFmtId="4" fontId="7" fillId="0" borderId="28" xfId="0" applyNumberFormat="1" applyFont="1" applyBorder="1" applyAlignment="1">
      <alignment horizontal="right" wrapText="1"/>
    </xf>
    <xf numFmtId="4" fontId="13" fillId="0" borderId="13" xfId="0" applyNumberFormat="1" applyFont="1" applyBorder="1" applyAlignment="1">
      <alignment wrapText="1"/>
    </xf>
    <xf numFmtId="4" fontId="13" fillId="0" borderId="25" xfId="0" applyNumberFormat="1" applyFont="1" applyBorder="1" applyAlignment="1">
      <alignment wrapText="1"/>
    </xf>
    <xf numFmtId="0" fontId="6" fillId="0" borderId="54" xfId="0" applyFont="1" applyBorder="1" applyAlignment="1">
      <alignment vertical="center" wrapText="1" shrinkToFit="1"/>
    </xf>
    <xf numFmtId="0" fontId="0" fillId="0" borderId="1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13" fillId="0" borderId="66" xfId="0" applyFont="1" applyBorder="1" applyAlignment="1">
      <alignment vertical="top" wrapText="1"/>
    </xf>
    <xf numFmtId="0" fontId="12" fillId="0" borderId="66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right"/>
    </xf>
    <xf numFmtId="0" fontId="0" fillId="0" borderId="25" xfId="0" applyFont="1" applyBorder="1" applyAlignment="1">
      <alignment horizontal="right"/>
    </xf>
    <xf numFmtId="0" fontId="13" fillId="0" borderId="66" xfId="0" applyFont="1" applyBorder="1" applyAlignment="1">
      <alignment horizontal="left" vertical="center" wrapText="1" shrinkToFit="1"/>
    </xf>
    <xf numFmtId="0" fontId="12" fillId="0" borderId="66" xfId="0" applyFont="1" applyBorder="1" applyAlignment="1">
      <alignment horizontal="justify" vertical="top" wrapText="1"/>
    </xf>
    <xf numFmtId="49" fontId="7" fillId="0" borderId="54" xfId="0" applyNumberFormat="1" applyFont="1" applyBorder="1" applyAlignment="1">
      <alignment horizontal="left" vertical="center" wrapText="1" shrinkToFit="1"/>
    </xf>
    <xf numFmtId="0" fontId="0" fillId="0" borderId="15" xfId="0" applyNumberFormat="1" applyFont="1" applyBorder="1" applyAlignment="1">
      <alignment horizontal="center" vertical="center"/>
    </xf>
    <xf numFmtId="0" fontId="7" fillId="0" borderId="59" xfId="0" applyFont="1" applyFill="1" applyBorder="1" applyAlignment="1">
      <alignment vertical="top" wrapText="1"/>
    </xf>
    <xf numFmtId="2" fontId="16" fillId="0" borderId="15" xfId="0" applyNumberFormat="1" applyFont="1" applyBorder="1" applyAlignment="1">
      <alignment vertical="top" wrapText="1"/>
    </xf>
    <xf numFmtId="2" fontId="7" fillId="0" borderId="15" xfId="0" applyNumberFormat="1" applyFont="1" applyBorder="1" applyAlignment="1">
      <alignment horizontal="right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7" fillId="2" borderId="24" xfId="0" applyFont="1" applyFill="1" applyBorder="1" applyAlignment="1">
      <alignment vertical="top" wrapText="1"/>
    </xf>
    <xf numFmtId="0" fontId="15" fillId="2" borderId="24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0" fillId="2" borderId="0" xfId="0" applyFill="1"/>
    <xf numFmtId="0" fontId="15" fillId="2" borderId="1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horizontal="right" wrapText="1"/>
    </xf>
    <xf numFmtId="2" fontId="7" fillId="2" borderId="23" xfId="0" applyNumberFormat="1" applyFont="1" applyFill="1" applyBorder="1" applyAlignment="1">
      <alignment horizontal="right" wrapText="1"/>
    </xf>
    <xf numFmtId="0" fontId="0" fillId="0" borderId="6" xfId="0" applyBorder="1"/>
    <xf numFmtId="4" fontId="7" fillId="0" borderId="6" xfId="0" applyNumberFormat="1" applyFont="1" applyBorder="1" applyAlignment="1">
      <alignment horizontal="right"/>
    </xf>
    <xf numFmtId="0" fontId="0" fillId="0" borderId="15" xfId="0" applyBorder="1"/>
    <xf numFmtId="4" fontId="7" fillId="0" borderId="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0" fontId="7" fillId="2" borderId="3" xfId="0" applyFont="1" applyFill="1" applyBorder="1" applyAlignment="1">
      <alignment vertical="top" wrapText="1"/>
    </xf>
    <xf numFmtId="4" fontId="7" fillId="2" borderId="6" xfId="0" applyNumberFormat="1" applyFont="1" applyFill="1" applyBorder="1" applyAlignment="1">
      <alignment horizontal="right" wrapText="1"/>
    </xf>
    <xf numFmtId="49" fontId="0" fillId="0" borderId="0" xfId="0" applyNumberFormat="1"/>
    <xf numFmtId="0" fontId="0" fillId="0" borderId="13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right" wrapText="1"/>
    </xf>
    <xf numFmtId="0" fontId="15" fillId="0" borderId="11" xfId="0" applyFont="1" applyBorder="1" applyAlignment="1">
      <alignment vertical="top" wrapText="1" shrinkToFit="1"/>
    </xf>
    <xf numFmtId="4" fontId="7" fillId="2" borderId="24" xfId="0" applyNumberFormat="1" applyFont="1" applyFill="1" applyBorder="1" applyAlignment="1">
      <alignment horizontal="right" wrapText="1"/>
    </xf>
    <xf numFmtId="4" fontId="6" fillId="0" borderId="6" xfId="0" applyNumberFormat="1" applyFont="1" applyBorder="1" applyAlignment="1">
      <alignment horizontal="right" vertical="top" wrapText="1"/>
    </xf>
    <xf numFmtId="0" fontId="7" fillId="2" borderId="83" xfId="0" applyFont="1" applyFill="1" applyBorder="1" applyAlignment="1">
      <alignment vertical="top" wrapText="1"/>
    </xf>
    <xf numFmtId="4" fontId="6" fillId="0" borderId="6" xfId="0" applyNumberFormat="1" applyFont="1" applyBorder="1" applyAlignment="1">
      <alignment horizontal="right" wrapText="1"/>
    </xf>
    <xf numFmtId="4" fontId="6" fillId="0" borderId="7" xfId="0" applyNumberFormat="1" applyFont="1" applyBorder="1" applyAlignment="1">
      <alignment horizontal="right" wrapText="1"/>
    </xf>
    <xf numFmtId="4" fontId="6" fillId="0" borderId="28" xfId="0" applyNumberFormat="1" applyFont="1" applyBorder="1" applyAlignment="1">
      <alignment horizontal="right" wrapText="1"/>
    </xf>
    <xf numFmtId="4" fontId="7" fillId="0" borderId="89" xfId="0" applyNumberFormat="1" applyFont="1" applyBorder="1" applyAlignment="1">
      <alignment horizontal="right" wrapText="1"/>
    </xf>
    <xf numFmtId="4" fontId="7" fillId="0" borderId="28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/>
    </xf>
    <xf numFmtId="2" fontId="7" fillId="0" borderId="17" xfId="0" applyNumberFormat="1" applyFont="1" applyBorder="1" applyAlignment="1">
      <alignment horizontal="right" wrapText="1"/>
    </xf>
    <xf numFmtId="0" fontId="7" fillId="0" borderId="11" xfId="0" applyFont="1" applyFill="1" applyBorder="1" applyAlignment="1">
      <alignment vertical="top" wrapText="1"/>
    </xf>
    <xf numFmtId="2" fontId="16" fillId="0" borderId="56" xfId="0" applyNumberFormat="1" applyFont="1" applyBorder="1" applyAlignment="1">
      <alignment vertical="top" wrapText="1"/>
    </xf>
    <xf numFmtId="2" fontId="7" fillId="0" borderId="6" xfId="0" applyNumberFormat="1" applyFont="1" applyBorder="1" applyAlignment="1">
      <alignment vertical="top" wrapText="1"/>
    </xf>
    <xf numFmtId="0" fontId="1" fillId="0" borderId="35" xfId="0" applyNumberFormat="1" applyFont="1" applyBorder="1" applyAlignment="1">
      <alignment horizontal="left" vertical="center" wrapText="1" shrinkToFit="1"/>
    </xf>
    <xf numFmtId="0" fontId="0" fillId="0" borderId="13" xfId="0" applyNumberFormat="1" applyFont="1" applyBorder="1" applyAlignment="1">
      <alignment horizontal="right" vertical="center"/>
    </xf>
    <xf numFmtId="0" fontId="0" fillId="0" borderId="6" xfId="0" applyNumberFormat="1" applyFont="1" applyBorder="1" applyAlignment="1">
      <alignment horizontal="center" vertical="center" wrapText="1" shrinkToFit="1"/>
    </xf>
    <xf numFmtId="0" fontId="0" fillId="0" borderId="24" xfId="0" applyNumberFormat="1" applyFont="1" applyBorder="1" applyAlignment="1">
      <alignment horizontal="center" vertical="center" wrapText="1" shrinkToFit="1"/>
    </xf>
    <xf numFmtId="0" fontId="0" fillId="2" borderId="24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2" fontId="7" fillId="0" borderId="90" xfId="0" applyNumberFormat="1" applyFont="1" applyBorder="1" applyAlignment="1">
      <alignment horizontal="right" wrapText="1"/>
    </xf>
    <xf numFmtId="0" fontId="7" fillId="0" borderId="15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4" fontId="7" fillId="0" borderId="3" xfId="0" applyNumberFormat="1" applyFont="1" applyFill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vertical="center"/>
    </xf>
    <xf numFmtId="0" fontId="0" fillId="3" borderId="0" xfId="0" applyFill="1"/>
    <xf numFmtId="0" fontId="7" fillId="0" borderId="6" xfId="0" applyNumberFormat="1" applyFont="1" applyBorder="1" applyAlignment="1">
      <alignment horizontal="right"/>
    </xf>
    <xf numFmtId="0" fontId="7" fillId="0" borderId="90" xfId="0" applyFont="1" applyBorder="1" applyAlignment="1">
      <alignment vertical="center" wrapText="1"/>
    </xf>
    <xf numFmtId="0" fontId="7" fillId="0" borderId="73" xfId="0" applyFont="1" applyBorder="1" applyAlignment="1">
      <alignment vertical="top" wrapText="1"/>
    </xf>
    <xf numFmtId="4" fontId="7" fillId="0" borderId="81" xfId="0" applyNumberFormat="1" applyFont="1" applyBorder="1" applyAlignment="1">
      <alignment horizontal="right" vertical="center" wrapText="1"/>
    </xf>
    <xf numFmtId="4" fontId="7" fillId="0" borderId="25" xfId="0" applyNumberFormat="1" applyFont="1" applyBorder="1" applyAlignment="1">
      <alignment horizontal="right" vertical="center" wrapText="1"/>
    </xf>
    <xf numFmtId="0" fontId="7" fillId="2" borderId="85" xfId="0" applyFont="1" applyFill="1" applyBorder="1" applyAlignment="1">
      <alignment vertical="top" wrapText="1"/>
    </xf>
    <xf numFmtId="4" fontId="7" fillId="2" borderId="7" xfId="0" applyNumberFormat="1" applyFont="1" applyFill="1" applyBorder="1" applyAlignment="1">
      <alignment horizontal="right" wrapText="1"/>
    </xf>
    <xf numFmtId="4" fontId="7" fillId="2" borderId="18" xfId="0" applyNumberFormat="1" applyFont="1" applyFill="1" applyBorder="1" applyAlignment="1">
      <alignment horizontal="right" wrapText="1"/>
    </xf>
    <xf numFmtId="0" fontId="15" fillId="2" borderId="6" xfId="0" applyFont="1" applyFill="1" applyBorder="1" applyAlignment="1">
      <alignment vertical="top" wrapText="1"/>
    </xf>
    <xf numFmtId="4" fontId="7" fillId="2" borderId="11" xfId="0" applyNumberFormat="1" applyFont="1" applyFill="1" applyBorder="1" applyAlignment="1">
      <alignment horizontal="right" wrapText="1"/>
    </xf>
    <xf numFmtId="4" fontId="7" fillId="0" borderId="84" xfId="0" applyNumberFormat="1" applyFont="1" applyBorder="1" applyAlignment="1">
      <alignment wrapText="1"/>
    </xf>
    <xf numFmtId="4" fontId="7" fillId="0" borderId="77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 shrinkToFit="1"/>
    </xf>
    <xf numFmtId="0" fontId="7" fillId="0" borderId="1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4" fontId="7" fillId="2" borderId="13" xfId="0" applyNumberFormat="1" applyFont="1" applyFill="1" applyBorder="1" applyAlignment="1">
      <alignment horizontal="right" wrapText="1"/>
    </xf>
    <xf numFmtId="0" fontId="7" fillId="0" borderId="6" xfId="0" applyFont="1" applyBorder="1" applyAlignment="1">
      <alignment horizontal="center" vertical="top" wrapText="1"/>
    </xf>
    <xf numFmtId="0" fontId="0" fillId="0" borderId="59" xfId="0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7" fillId="0" borderId="11" xfId="0" applyFont="1" applyBorder="1" applyAlignment="1">
      <alignment horizontal="center" vertical="top" wrapText="1"/>
    </xf>
    <xf numFmtId="0" fontId="0" fillId="0" borderId="0" xfId="0" applyBorder="1" applyAlignment="1">
      <alignment vertical="center" wrapText="1" shrinkToFit="1"/>
    </xf>
    <xf numFmtId="0" fontId="7" fillId="0" borderId="6" xfId="0" applyFont="1" applyBorder="1" applyAlignment="1">
      <alignment vertical="top" wrapText="1"/>
    </xf>
    <xf numFmtId="0" fontId="3" fillId="2" borderId="0" xfId="0" applyFont="1" applyFill="1"/>
    <xf numFmtId="0" fontId="0" fillId="2" borderId="36" xfId="0" applyFill="1" applyBorder="1"/>
    <xf numFmtId="0" fontId="0" fillId="2" borderId="34" xfId="0" applyNumberFormat="1" applyFill="1" applyBorder="1" applyAlignment="1">
      <alignment horizontal="center" vertical="center" wrapText="1" shrinkToFit="1"/>
    </xf>
    <xf numFmtId="0" fontId="0" fillId="2" borderId="51" xfId="0" applyNumberFormat="1" applyFont="1" applyFill="1" applyBorder="1" applyAlignment="1">
      <alignment horizontal="center"/>
    </xf>
    <xf numFmtId="0" fontId="0" fillId="2" borderId="57" xfId="0" applyNumberFormat="1" applyFont="1" applyFill="1" applyBorder="1" applyAlignment="1">
      <alignment horizontal="center"/>
    </xf>
    <xf numFmtId="0" fontId="0" fillId="2" borderId="13" xfId="0" applyNumberFormat="1" applyFont="1" applyFill="1" applyBorder="1" applyAlignment="1">
      <alignment horizontal="center" vertical="center"/>
    </xf>
    <xf numFmtId="0" fontId="0" fillId="2" borderId="24" xfId="0" applyNumberFormat="1" applyFont="1" applyFill="1" applyBorder="1" applyAlignment="1">
      <alignment horizontal="center"/>
    </xf>
    <xf numFmtId="0" fontId="0" fillId="2" borderId="54" xfId="0" applyNumberFormat="1" applyFont="1" applyFill="1" applyBorder="1" applyAlignment="1">
      <alignment horizontal="center" vertical="center"/>
    </xf>
    <xf numFmtId="0" fontId="0" fillId="2" borderId="50" xfId="0" applyNumberFormat="1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4" fontId="13" fillId="0" borderId="13" xfId="0" applyNumberFormat="1" applyFont="1" applyFill="1" applyBorder="1" applyAlignment="1">
      <alignment vertical="top" wrapText="1"/>
    </xf>
    <xf numFmtId="4" fontId="13" fillId="0" borderId="25" xfId="0" applyNumberFormat="1" applyFont="1" applyFill="1" applyBorder="1" applyAlignment="1">
      <alignment vertical="top" wrapText="1"/>
    </xf>
    <xf numFmtId="0" fontId="7" fillId="0" borderId="37" xfId="0" applyFont="1" applyFill="1" applyBorder="1" applyAlignment="1">
      <alignment vertical="top" wrapText="1"/>
    </xf>
    <xf numFmtId="0" fontId="7" fillId="0" borderId="38" xfId="0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0" fontId="15" fillId="0" borderId="24" xfId="0" applyFont="1" applyFill="1" applyBorder="1" applyAlignment="1">
      <alignment vertical="top" wrapText="1"/>
    </xf>
    <xf numFmtId="4" fontId="7" fillId="0" borderId="37" xfId="0" applyNumberFormat="1" applyFont="1" applyFill="1" applyBorder="1" applyAlignment="1">
      <alignment horizontal="right" wrapText="1"/>
    </xf>
    <xf numFmtId="4" fontId="7" fillId="0" borderId="39" xfId="0" applyNumberFormat="1" applyFont="1" applyFill="1" applyBorder="1" applyAlignment="1">
      <alignment horizontal="right" wrapText="1"/>
    </xf>
    <xf numFmtId="0" fontId="7" fillId="0" borderId="5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4" fontId="7" fillId="0" borderId="15" xfId="0" applyNumberFormat="1" applyFont="1" applyFill="1" applyBorder="1" applyAlignment="1">
      <alignment horizontal="right" wrapText="1"/>
    </xf>
    <xf numFmtId="0" fontId="6" fillId="0" borderId="6" xfId="0" applyFont="1" applyFill="1" applyBorder="1" applyAlignment="1">
      <alignment vertical="top" wrapText="1"/>
    </xf>
    <xf numFmtId="4" fontId="7" fillId="0" borderId="24" xfId="0" applyNumberFormat="1" applyFont="1" applyFill="1" applyBorder="1"/>
    <xf numFmtId="4" fontId="6" fillId="0" borderId="13" xfId="0" applyNumberFormat="1" applyFont="1" applyFill="1" applyBorder="1" applyAlignment="1">
      <alignment wrapText="1"/>
    </xf>
    <xf numFmtId="4" fontId="7" fillId="0" borderId="25" xfId="0" applyNumberFormat="1" applyFont="1" applyFill="1" applyBorder="1" applyAlignment="1">
      <alignment horizontal="right" vertical="top" wrapText="1"/>
    </xf>
    <xf numFmtId="4" fontId="7" fillId="0" borderId="45" xfId="0" applyNumberFormat="1" applyFont="1" applyFill="1" applyBorder="1" applyAlignment="1">
      <alignment horizontal="right" wrapText="1"/>
    </xf>
    <xf numFmtId="4" fontId="7" fillId="0" borderId="23" xfId="0" applyNumberFormat="1" applyFont="1" applyFill="1" applyBorder="1" applyAlignment="1">
      <alignment horizontal="right" wrapText="1"/>
    </xf>
    <xf numFmtId="0" fontId="7" fillId="0" borderId="96" xfId="0" applyFont="1" applyFill="1" applyBorder="1" applyAlignment="1">
      <alignment vertical="top" wrapText="1"/>
    </xf>
    <xf numFmtId="4" fontId="7" fillId="0" borderId="3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7" fillId="0" borderId="50" xfId="0" applyFont="1" applyFill="1" applyBorder="1" applyAlignment="1">
      <alignment vertical="top" wrapText="1"/>
    </xf>
    <xf numFmtId="0" fontId="9" fillId="0" borderId="85" xfId="0" applyFont="1" applyFill="1" applyBorder="1" applyAlignment="1">
      <alignment vertical="top" wrapText="1" shrinkToFit="1"/>
    </xf>
    <xf numFmtId="0" fontId="0" fillId="0" borderId="0" xfId="0" applyFont="1" applyFill="1"/>
    <xf numFmtId="0" fontId="7" fillId="0" borderId="86" xfId="0" applyFont="1" applyFill="1" applyBorder="1" applyAlignment="1">
      <alignment vertical="top" wrapText="1"/>
    </xf>
    <xf numFmtId="0" fontId="7" fillId="0" borderId="80" xfId="0" applyFont="1" applyFill="1" applyBorder="1" applyAlignment="1">
      <alignment vertical="top" wrapText="1"/>
    </xf>
    <xf numFmtId="4" fontId="7" fillId="0" borderId="11" xfId="0" applyNumberFormat="1" applyFont="1" applyFill="1" applyBorder="1" applyAlignment="1">
      <alignment horizontal="right" wrapText="1"/>
    </xf>
    <xf numFmtId="4" fontId="7" fillId="0" borderId="16" xfId="0" applyNumberFormat="1" applyFont="1" applyFill="1" applyBorder="1" applyAlignment="1">
      <alignment horizontal="right" wrapText="1"/>
    </xf>
    <xf numFmtId="4" fontId="7" fillId="0" borderId="42" xfId="0" applyNumberFormat="1" applyFont="1" applyFill="1" applyBorder="1" applyAlignment="1">
      <alignment horizontal="right" wrapText="1"/>
    </xf>
    <xf numFmtId="2" fontId="7" fillId="0" borderId="24" xfId="0" applyNumberFormat="1" applyFont="1" applyFill="1" applyBorder="1" applyAlignment="1">
      <alignment horizontal="right" wrapText="1"/>
    </xf>
    <xf numFmtId="2" fontId="13" fillId="0" borderId="15" xfId="0" applyNumberFormat="1" applyFont="1" applyFill="1" applyBorder="1"/>
    <xf numFmtId="4" fontId="7" fillId="0" borderId="60" xfId="0" applyNumberFormat="1" applyFont="1" applyFill="1" applyBorder="1" applyAlignment="1">
      <alignment horizontal="right" vertical="top" wrapText="1"/>
    </xf>
    <xf numFmtId="0" fontId="7" fillId="0" borderId="58" xfId="0" applyFont="1" applyFill="1" applyBorder="1" applyAlignment="1">
      <alignment vertical="top" wrapText="1"/>
    </xf>
    <xf numFmtId="2" fontId="5" fillId="0" borderId="6" xfId="0" applyNumberFormat="1" applyFont="1" applyFill="1" applyBorder="1"/>
    <xf numFmtId="4" fontId="7" fillId="0" borderId="10" xfId="0" applyNumberFormat="1" applyFont="1" applyFill="1" applyBorder="1" applyAlignment="1">
      <alignment horizontal="right" vertical="top" wrapText="1"/>
    </xf>
    <xf numFmtId="4" fontId="26" fillId="0" borderId="55" xfId="0" applyNumberFormat="1" applyFont="1" applyFill="1" applyBorder="1" applyAlignment="1">
      <alignment horizontal="right" wrapText="1" shrinkToFit="1"/>
    </xf>
    <xf numFmtId="0" fontId="27" fillId="0" borderId="48" xfId="0" applyFont="1" applyFill="1" applyBorder="1" applyAlignment="1">
      <alignment vertical="top" wrapText="1"/>
    </xf>
    <xf numFmtId="4" fontId="7" fillId="0" borderId="54" xfId="0" applyNumberFormat="1" applyFont="1" applyFill="1" applyBorder="1" applyAlignment="1">
      <alignment horizontal="right" vertical="top" wrapText="1"/>
    </xf>
    <xf numFmtId="4" fontId="7" fillId="0" borderId="55" xfId="0" applyNumberFormat="1" applyFont="1" applyFill="1" applyBorder="1" applyAlignment="1">
      <alignment horizontal="right" vertical="top" wrapText="1"/>
    </xf>
    <xf numFmtId="0" fontId="28" fillId="0" borderId="13" xfId="0" applyFont="1" applyFill="1" applyBorder="1" applyAlignment="1">
      <alignment vertical="top" wrapText="1"/>
    </xf>
    <xf numFmtId="4" fontId="7" fillId="0" borderId="13" xfId="0" applyNumberFormat="1" applyFont="1" applyFill="1" applyBorder="1" applyAlignment="1">
      <alignment horizontal="right" vertical="top" wrapText="1"/>
    </xf>
    <xf numFmtId="0" fontId="28" fillId="0" borderId="6" xfId="0" applyFon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/>
    </xf>
    <xf numFmtId="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0" fontId="17" fillId="0" borderId="6" xfId="0" applyFont="1" applyBorder="1" applyAlignment="1">
      <alignment vertical="top" wrapText="1" shrinkToFit="1"/>
    </xf>
    <xf numFmtId="0" fontId="7" fillId="0" borderId="6" xfId="0" applyFont="1" applyBorder="1" applyAlignment="1">
      <alignment vertical="top" wrapText="1" shrinkToFit="1"/>
    </xf>
    <xf numFmtId="0" fontId="7" fillId="2" borderId="6" xfId="0" applyFont="1" applyFill="1" applyBorder="1" applyAlignment="1">
      <alignment vertical="top" wrapText="1" shrinkToFit="1"/>
    </xf>
    <xf numFmtId="0" fontId="7" fillId="2" borderId="13" xfId="0" applyFont="1" applyFill="1" applyBorder="1" applyAlignment="1">
      <alignment vertical="top" wrapText="1"/>
    </xf>
    <xf numFmtId="0" fontId="15" fillId="2" borderId="13" xfId="0" applyFont="1" applyFill="1" applyBorder="1" applyAlignment="1">
      <alignment vertical="top" wrapText="1"/>
    </xf>
    <xf numFmtId="4" fontId="30" fillId="0" borderId="6" xfId="0" applyNumberFormat="1" applyFont="1" applyBorder="1" applyAlignment="1">
      <alignment vertical="center"/>
    </xf>
    <xf numFmtId="0" fontId="7" fillId="0" borderId="59" xfId="0" applyFont="1" applyFill="1" applyBorder="1" applyAlignment="1">
      <alignment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top" wrapText="1"/>
    </xf>
    <xf numFmtId="2" fontId="7" fillId="0" borderId="11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15" fillId="0" borderId="50" xfId="0" applyFont="1" applyFill="1" applyBorder="1" applyAlignment="1">
      <alignment vertical="top" wrapText="1"/>
    </xf>
    <xf numFmtId="4" fontId="7" fillId="0" borderId="6" xfId="0" applyNumberFormat="1" applyFont="1" applyBorder="1"/>
    <xf numFmtId="0" fontId="7" fillId="0" borderId="83" xfId="0" applyFont="1" applyFill="1" applyBorder="1" applyAlignment="1">
      <alignment vertical="top" wrapText="1"/>
    </xf>
    <xf numFmtId="2" fontId="7" fillId="0" borderId="99" xfId="0" applyNumberFormat="1" applyFont="1" applyBorder="1" applyAlignment="1">
      <alignment horizontal="right" wrapText="1"/>
    </xf>
    <xf numFmtId="0" fontId="5" fillId="0" borderId="11" xfId="0" applyFont="1" applyBorder="1" applyAlignment="1">
      <alignment vertical="top" wrapText="1" shrinkToFit="1"/>
    </xf>
    <xf numFmtId="0" fontId="5" fillId="0" borderId="6" xfId="0" applyFont="1" applyBorder="1" applyAlignment="1">
      <alignment vertical="top" wrapText="1" shrinkToFit="1"/>
    </xf>
    <xf numFmtId="0" fontId="0" fillId="0" borderId="59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4" fontId="5" fillId="0" borderId="0" xfId="0" applyNumberFormat="1" applyFont="1"/>
    <xf numFmtId="4" fontId="5" fillId="0" borderId="6" xfId="0" applyNumberFormat="1" applyFont="1" applyBorder="1"/>
    <xf numFmtId="0" fontId="7" fillId="0" borderId="2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59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 wrapText="1"/>
    </xf>
    <xf numFmtId="49" fontId="0" fillId="0" borderId="83" xfId="0" applyNumberFormat="1" applyFont="1" applyFill="1" applyBorder="1" applyAlignment="1">
      <alignment horizontal="center" vertical="center"/>
    </xf>
    <xf numFmtId="0" fontId="27" fillId="0" borderId="100" xfId="0" applyFont="1" applyFill="1" applyBorder="1" applyAlignment="1">
      <alignment vertical="top" wrapText="1"/>
    </xf>
    <xf numFmtId="0" fontId="1" fillId="0" borderId="83" xfId="0" applyFont="1" applyFill="1" applyBorder="1" applyAlignment="1">
      <alignment horizontal="center"/>
    </xf>
    <xf numFmtId="4" fontId="7" fillId="0" borderId="83" xfId="0" applyNumberFormat="1" applyFont="1" applyFill="1" applyBorder="1" applyAlignment="1">
      <alignment horizontal="right" vertical="top" wrapText="1"/>
    </xf>
    <xf numFmtId="0" fontId="0" fillId="0" borderId="51" xfId="0" applyNumberFormat="1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wrapText="1"/>
    </xf>
    <xf numFmtId="0" fontId="7" fillId="0" borderId="66" xfId="0" applyFont="1" applyFill="1" applyBorder="1" applyAlignment="1">
      <alignment wrapText="1"/>
    </xf>
    <xf numFmtId="0" fontId="11" fillId="0" borderId="54" xfId="0" applyFont="1" applyFill="1" applyBorder="1" applyAlignment="1">
      <alignment horizontal="center" vertical="center"/>
    </xf>
    <xf numFmtId="14" fontId="20" fillId="0" borderId="54" xfId="0" applyNumberFormat="1" applyFont="1" applyFill="1" applyBorder="1" applyAlignment="1">
      <alignment horizontal="center"/>
    </xf>
    <xf numFmtId="4" fontId="25" fillId="0" borderId="66" xfId="0" applyNumberFormat="1" applyFont="1" applyFill="1" applyBorder="1" applyAlignment="1">
      <alignment horizontal="right" wrapText="1"/>
    </xf>
    <xf numFmtId="4" fontId="25" fillId="0" borderId="67" xfId="0" applyNumberFormat="1" applyFont="1" applyFill="1" applyBorder="1" applyAlignment="1">
      <alignment horizontal="right" wrapText="1"/>
    </xf>
    <xf numFmtId="0" fontId="7" fillId="2" borderId="11" xfId="0" applyFont="1" applyFill="1" applyBorder="1" applyAlignment="1">
      <alignment vertical="top" wrapText="1"/>
    </xf>
    <xf numFmtId="0" fontId="7" fillId="2" borderId="82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49" fontId="7" fillId="2" borderId="6" xfId="0" applyNumberFormat="1" applyFont="1" applyFill="1" applyBorder="1" applyAlignment="1">
      <alignment vertical="top" wrapText="1"/>
    </xf>
    <xf numFmtId="2" fontId="7" fillId="2" borderId="6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84" xfId="0" applyFont="1" applyFill="1" applyBorder="1" applyAlignment="1">
      <alignment vertical="top" wrapText="1"/>
    </xf>
    <xf numFmtId="0" fontId="7" fillId="2" borderId="86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2" fontId="7" fillId="2" borderId="24" xfId="0" applyNumberFormat="1" applyFont="1" applyFill="1" applyBorder="1" applyAlignment="1">
      <alignment vertical="top" wrapText="1"/>
    </xf>
    <xf numFmtId="0" fontId="7" fillId="0" borderId="79" xfId="0" applyFont="1" applyBorder="1" applyAlignment="1">
      <alignment vertical="top" wrapText="1"/>
    </xf>
    <xf numFmtId="0" fontId="0" fillId="0" borderId="0" xfId="0" applyBorder="1" applyAlignment="1">
      <alignment horizontal="center" vertical="center" textRotation="90" wrapText="1" shrinkToFit="1"/>
    </xf>
    <xf numFmtId="4" fontId="7" fillId="0" borderId="12" xfId="0" applyNumberFormat="1" applyFont="1" applyBorder="1" applyAlignment="1">
      <alignment horizontal="right" wrapText="1"/>
    </xf>
    <xf numFmtId="4" fontId="7" fillId="2" borderId="16" xfId="0" applyNumberFormat="1" applyFont="1" applyFill="1" applyBorder="1" applyAlignment="1">
      <alignment horizontal="right" wrapText="1"/>
    </xf>
    <xf numFmtId="4" fontId="7" fillId="2" borderId="6" xfId="0" applyNumberFormat="1" applyFont="1" applyFill="1" applyBorder="1" applyAlignment="1">
      <alignment horizontal="right" wrapText="1" shrinkToFit="1"/>
    </xf>
    <xf numFmtId="4" fontId="7" fillId="2" borderId="16" xfId="0" applyNumberFormat="1" applyFont="1" applyFill="1" applyBorder="1" applyAlignment="1">
      <alignment horizontal="right" wrapText="1" shrinkToFit="1"/>
    </xf>
    <xf numFmtId="0" fontId="7" fillId="0" borderId="0" xfId="0" applyFont="1"/>
    <xf numFmtId="0" fontId="7" fillId="0" borderId="6" xfId="0" applyFont="1" applyBorder="1" applyAlignment="1">
      <alignment horizontal="center" vertical="center" textRotation="90" wrapText="1" shrinkToFit="1"/>
    </xf>
    <xf numFmtId="0" fontId="7" fillId="0" borderId="110" xfId="0" applyFont="1" applyFill="1" applyBorder="1" applyAlignment="1">
      <alignment vertical="top" wrapText="1"/>
    </xf>
    <xf numFmtId="0" fontId="7" fillId="0" borderId="110" xfId="0" applyFont="1" applyBorder="1" applyAlignment="1">
      <alignment vertical="top" wrapText="1"/>
    </xf>
    <xf numFmtId="0" fontId="7" fillId="0" borderId="43" xfId="0" applyFont="1" applyFill="1" applyBorder="1" applyAlignment="1">
      <alignment vertical="top" wrapText="1"/>
    </xf>
    <xf numFmtId="0" fontId="6" fillId="0" borderId="111" xfId="0" applyFont="1" applyBorder="1" applyAlignment="1">
      <alignment vertical="top" wrapText="1"/>
    </xf>
    <xf numFmtId="0" fontId="15" fillId="0" borderId="24" xfId="0" applyFont="1" applyBorder="1" applyAlignment="1">
      <alignment vertical="top" wrapText="1" shrinkToFit="1"/>
    </xf>
    <xf numFmtId="4" fontId="7" fillId="2" borderId="1" xfId="0" applyNumberFormat="1" applyFont="1" applyFill="1" applyBorder="1" applyAlignment="1">
      <alignment horizontal="right" wrapText="1"/>
    </xf>
    <xf numFmtId="4" fontId="7" fillId="2" borderId="2" xfId="0" applyNumberFormat="1" applyFont="1" applyFill="1" applyBorder="1" applyAlignment="1">
      <alignment horizontal="right" wrapText="1"/>
    </xf>
    <xf numFmtId="0" fontId="2" fillId="0" borderId="0" xfId="0" applyFont="1"/>
    <xf numFmtId="0" fontId="7" fillId="0" borderId="11" xfId="0" applyFont="1" applyBorder="1" applyAlignment="1">
      <alignment vertical="top"/>
    </xf>
    <xf numFmtId="4" fontId="7" fillId="0" borderId="7" xfId="0" applyNumberFormat="1" applyFont="1" applyBorder="1" applyAlignment="1">
      <alignment horizontal="right" wrapText="1"/>
    </xf>
    <xf numFmtId="0" fontId="7" fillId="2" borderId="42" xfId="0" applyFont="1" applyFill="1" applyBorder="1" applyAlignment="1">
      <alignment vertical="top" wrapText="1"/>
    </xf>
    <xf numFmtId="0" fontId="11" fillId="0" borderId="52" xfId="0" applyNumberFormat="1" applyFont="1" applyFill="1" applyBorder="1" applyAlignment="1">
      <alignment horizontal="center" vertical="center" wrapText="1" shrinkToFit="1"/>
    </xf>
    <xf numFmtId="0" fontId="11" fillId="0" borderId="65" xfId="0" applyNumberFormat="1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vertical="top"/>
    </xf>
    <xf numFmtId="164" fontId="6" fillId="0" borderId="24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164" fontId="7" fillId="0" borderId="6" xfId="0" applyNumberFormat="1" applyFont="1" applyBorder="1" applyAlignment="1">
      <alignment horizontal="center" vertical="top" wrapText="1"/>
    </xf>
    <xf numFmtId="4" fontId="7" fillId="0" borderId="6" xfId="0" applyNumberFormat="1" applyFont="1" applyBorder="1" applyAlignment="1">
      <alignment horizontal="center" vertical="top" wrapText="1"/>
    </xf>
    <xf numFmtId="2" fontId="7" fillId="2" borderId="6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wrapText="1"/>
    </xf>
    <xf numFmtId="2" fontId="7" fillId="0" borderId="6" xfId="0" applyNumberFormat="1" applyFont="1" applyBorder="1" applyAlignment="1">
      <alignment horizont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2" fontId="7" fillId="0" borderId="16" xfId="0" applyNumberFormat="1" applyFont="1" applyBorder="1" applyAlignment="1">
      <alignment horizontal="center" wrapText="1"/>
    </xf>
    <xf numFmtId="2" fontId="7" fillId="2" borderId="6" xfId="0" applyNumberFormat="1" applyFont="1" applyFill="1" applyBorder="1" applyAlignment="1">
      <alignment horizontal="center" wrapText="1"/>
    </xf>
    <xf numFmtId="164" fontId="7" fillId="2" borderId="6" xfId="0" applyNumberFormat="1" applyFont="1" applyFill="1" applyBorder="1" applyAlignment="1">
      <alignment horizontal="center" wrapText="1"/>
    </xf>
    <xf numFmtId="165" fontId="7" fillId="2" borderId="6" xfId="0" applyNumberFormat="1" applyFont="1" applyFill="1" applyBorder="1" applyAlignment="1">
      <alignment horizontal="center" wrapText="1"/>
    </xf>
    <xf numFmtId="2" fontId="7" fillId="0" borderId="84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/>
    </xf>
    <xf numFmtId="2" fontId="12" fillId="0" borderId="15" xfId="0" applyNumberFormat="1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2" fontId="12" fillId="0" borderId="6" xfId="0" applyNumberFormat="1" applyFont="1" applyBorder="1" applyAlignment="1">
      <alignment horizontal="center" vertical="top"/>
    </xf>
    <xf numFmtId="164" fontId="12" fillId="0" borderId="6" xfId="0" applyNumberFormat="1" applyFont="1" applyBorder="1" applyAlignment="1">
      <alignment horizontal="center" vertical="top"/>
    </xf>
    <xf numFmtId="2" fontId="12" fillId="0" borderId="13" xfId="0" applyNumberFormat="1" applyFont="1" applyBorder="1" applyAlignment="1">
      <alignment horizontal="center" vertical="top"/>
    </xf>
    <xf numFmtId="2" fontId="12" fillId="0" borderId="11" xfId="0" applyNumberFormat="1" applyFont="1" applyBorder="1" applyAlignment="1">
      <alignment horizontal="center" vertical="top"/>
    </xf>
    <xf numFmtId="0" fontId="6" fillId="0" borderId="65" xfId="0" applyFont="1" applyFill="1" applyBorder="1" applyAlignment="1">
      <alignment vertical="top" wrapText="1"/>
    </xf>
    <xf numFmtId="0" fontId="7" fillId="0" borderId="66" xfId="0" applyFont="1" applyFill="1" applyBorder="1" applyAlignment="1">
      <alignment vertical="top" wrapText="1"/>
    </xf>
    <xf numFmtId="2" fontId="7" fillId="0" borderId="13" xfId="0" applyNumberFormat="1" applyFont="1" applyBorder="1" applyAlignment="1">
      <alignment horizontal="center" wrapText="1"/>
    </xf>
    <xf numFmtId="4" fontId="30" fillId="0" borderId="54" xfId="0" applyNumberFormat="1" applyFont="1" applyBorder="1" applyAlignment="1">
      <alignment vertical="center"/>
    </xf>
    <xf numFmtId="4" fontId="34" fillId="2" borderId="55" xfId="0" applyNumberFormat="1" applyFont="1" applyFill="1" applyBorder="1" applyAlignment="1">
      <alignment vertical="center" wrapText="1"/>
    </xf>
    <xf numFmtId="164" fontId="6" fillId="0" borderId="108" xfId="0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 vertical="top" wrapText="1"/>
    </xf>
    <xf numFmtId="4" fontId="30" fillId="2" borderId="54" xfId="0" applyNumberFormat="1" applyFont="1" applyFill="1" applyBorder="1" applyAlignment="1">
      <alignment vertical="center"/>
    </xf>
    <xf numFmtId="4" fontId="30" fillId="2" borderId="55" xfId="0" applyNumberFormat="1" applyFont="1" applyFill="1" applyBorder="1" applyAlignment="1">
      <alignment vertical="center"/>
    </xf>
    <xf numFmtId="4" fontId="33" fillId="0" borderId="66" xfId="0" applyNumberFormat="1" applyFont="1" applyBorder="1" applyAlignment="1">
      <alignment horizontal="right" wrapText="1"/>
    </xf>
    <xf numFmtId="4" fontId="33" fillId="0" borderId="75" xfId="0" applyNumberFormat="1" applyFont="1" applyBorder="1" applyAlignment="1">
      <alignment horizontal="right" wrapText="1"/>
    </xf>
    <xf numFmtId="2" fontId="25" fillId="2" borderId="41" xfId="0" applyNumberFormat="1" applyFont="1" applyFill="1" applyBorder="1" applyAlignment="1">
      <alignment vertical="top" wrapText="1"/>
    </xf>
    <xf numFmtId="4" fontId="13" fillId="0" borderId="55" xfId="0" applyNumberFormat="1" applyFont="1" applyFill="1" applyBorder="1" applyAlignment="1">
      <alignment horizontal="right" wrapText="1"/>
    </xf>
    <xf numFmtId="4" fontId="13" fillId="0" borderId="54" xfId="0" applyNumberFormat="1" applyFont="1" applyFill="1" applyBorder="1" applyAlignment="1">
      <alignment horizontal="right" wrapText="1"/>
    </xf>
    <xf numFmtId="4" fontId="25" fillId="0" borderId="115" xfId="0" applyNumberFormat="1" applyFont="1" applyFill="1" applyBorder="1" applyAlignment="1">
      <alignment horizontal="right" wrapText="1"/>
    </xf>
    <xf numFmtId="4" fontId="7" fillId="0" borderId="11" xfId="0" applyNumberFormat="1" applyFont="1" applyFill="1" applyBorder="1" applyAlignment="1">
      <alignment horizontal="right" vertical="top" wrapText="1"/>
    </xf>
    <xf numFmtId="0" fontId="28" fillId="0" borderId="11" xfId="0" applyFont="1" applyFill="1" applyBorder="1" applyAlignment="1">
      <alignment vertical="top" wrapText="1"/>
    </xf>
    <xf numFmtId="2" fontId="1" fillId="0" borderId="24" xfId="0" applyNumberFormat="1" applyFont="1" applyBorder="1" applyAlignment="1">
      <alignment horizontal="right" vertical="center"/>
    </xf>
    <xf numFmtId="4" fontId="25" fillId="2" borderId="83" xfId="0" applyNumberFormat="1" applyFont="1" applyFill="1" applyBorder="1" applyAlignment="1">
      <alignment wrapText="1"/>
    </xf>
    <xf numFmtId="4" fontId="25" fillId="2" borderId="88" xfId="0" applyNumberFormat="1" applyFont="1" applyFill="1" applyBorder="1" applyAlignment="1">
      <alignment wrapText="1"/>
    </xf>
    <xf numFmtId="4" fontId="25" fillId="0" borderId="53" xfId="0" applyNumberFormat="1" applyFont="1" applyFill="1" applyBorder="1" applyAlignment="1">
      <alignment horizontal="right" wrapText="1"/>
    </xf>
    <xf numFmtId="4" fontId="25" fillId="0" borderId="55" xfId="0" applyNumberFormat="1" applyFont="1" applyFill="1" applyBorder="1" applyAlignment="1">
      <alignment horizontal="right" wrapText="1"/>
    </xf>
    <xf numFmtId="4" fontId="26" fillId="0" borderId="50" xfId="0" applyNumberFormat="1" applyFont="1" applyFill="1" applyBorder="1" applyAlignment="1">
      <alignment horizontal="right"/>
    </xf>
    <xf numFmtId="4" fontId="26" fillId="0" borderId="63" xfId="0" applyNumberFormat="1" applyFont="1" applyFill="1" applyBorder="1" applyAlignment="1">
      <alignment horizontal="right" wrapText="1"/>
    </xf>
    <xf numFmtId="164" fontId="22" fillId="0" borderId="6" xfId="0" applyNumberFormat="1" applyFont="1" applyBorder="1" applyAlignment="1">
      <alignment horizontal="center" vertical="top" wrapText="1"/>
    </xf>
    <xf numFmtId="4" fontId="26" fillId="0" borderId="61" xfId="0" applyNumberFormat="1" applyFont="1" applyFill="1" applyBorder="1" applyAlignment="1">
      <alignment horizontal="right" wrapText="1" shrinkToFit="1"/>
    </xf>
    <xf numFmtId="4" fontId="26" fillId="0" borderId="50" xfId="0" applyNumberFormat="1" applyFont="1" applyFill="1" applyBorder="1" applyAlignment="1">
      <alignment horizontal="right" wrapText="1" shrinkToFit="1"/>
    </xf>
    <xf numFmtId="4" fontId="25" fillId="0" borderId="64" xfId="0" applyNumberFormat="1" applyFont="1" applyBorder="1" applyAlignment="1">
      <alignment horizontal="right" wrapText="1"/>
    </xf>
    <xf numFmtId="4" fontId="25" fillId="0" borderId="71" xfId="0" applyNumberFormat="1" applyFont="1" applyBorder="1" applyAlignment="1">
      <alignment horizontal="right" wrapText="1"/>
    </xf>
    <xf numFmtId="4" fontId="26" fillId="0" borderId="63" xfId="0" applyNumberFormat="1" applyFont="1" applyFill="1" applyBorder="1" applyAlignment="1">
      <alignment horizontal="right" wrapText="1" shrinkToFit="1"/>
    </xf>
    <xf numFmtId="4" fontId="25" fillId="0" borderId="109" xfId="0" applyNumberFormat="1" applyFont="1" applyBorder="1" applyAlignment="1">
      <alignment horizontal="right" wrapText="1"/>
    </xf>
    <xf numFmtId="4" fontId="25" fillId="0" borderId="54" xfId="0" applyNumberFormat="1" applyFont="1" applyBorder="1" applyAlignment="1">
      <alignment wrapText="1"/>
    </xf>
    <xf numFmtId="4" fontId="26" fillId="0" borderId="55" xfId="0" applyNumberFormat="1" applyFont="1" applyBorder="1" applyAlignment="1">
      <alignment horizontal="right" wrapText="1"/>
    </xf>
    <xf numFmtId="166" fontId="5" fillId="0" borderId="24" xfId="0" applyNumberFormat="1" applyFont="1" applyBorder="1"/>
    <xf numFmtId="4" fontId="25" fillId="0" borderId="7" xfId="0" applyNumberFormat="1" applyFont="1" applyBorder="1" applyAlignment="1">
      <alignment horizontal="right" wrapText="1"/>
    </xf>
    <xf numFmtId="4" fontId="25" fillId="0" borderId="28" xfId="0" applyNumberFormat="1" applyFont="1" applyBorder="1" applyAlignment="1">
      <alignment horizontal="right" wrapText="1"/>
    </xf>
    <xf numFmtId="4" fontId="25" fillId="0" borderId="52" xfId="0" applyNumberFormat="1" applyFont="1" applyBorder="1" applyAlignment="1">
      <alignment wrapText="1"/>
    </xf>
    <xf numFmtId="4" fontId="25" fillId="0" borderId="55" xfId="0" applyNumberFormat="1" applyFont="1" applyBorder="1" applyAlignment="1">
      <alignment wrapText="1"/>
    </xf>
    <xf numFmtId="2" fontId="5" fillId="2" borderId="6" xfId="0" applyNumberFormat="1" applyFont="1" applyFill="1" applyBorder="1"/>
    <xf numFmtId="4" fontId="7" fillId="0" borderId="6" xfId="0" applyNumberFormat="1" applyFont="1" applyFill="1" applyBorder="1"/>
    <xf numFmtId="4" fontId="26" fillId="0" borderId="50" xfId="0" applyNumberFormat="1" applyFont="1" applyFill="1" applyBorder="1" applyAlignment="1">
      <alignment horizontal="right" wrapText="1"/>
    </xf>
    <xf numFmtId="4" fontId="8" fillId="0" borderId="6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22" fillId="0" borderId="6" xfId="0" applyNumberFormat="1" applyFont="1" applyBorder="1" applyAlignment="1">
      <alignment horizontal="right" wrapText="1"/>
    </xf>
    <xf numFmtId="0" fontId="0" fillId="2" borderId="13" xfId="0" applyNumberFormat="1" applyFont="1" applyFill="1" applyBorder="1" applyAlignment="1">
      <alignment vertical="top"/>
    </xf>
    <xf numFmtId="0" fontId="0" fillId="0" borderId="13" xfId="0" applyNumberFormat="1" applyFont="1" applyBorder="1" applyAlignment="1">
      <alignment vertical="top"/>
    </xf>
    <xf numFmtId="0" fontId="0" fillId="0" borderId="13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0" fillId="2" borderId="6" xfId="0" applyNumberFormat="1" applyFont="1" applyFill="1" applyBorder="1" applyAlignment="1">
      <alignment vertical="top"/>
    </xf>
    <xf numFmtId="0" fontId="0" fillId="0" borderId="6" xfId="0" applyNumberFormat="1" applyFont="1" applyBorder="1" applyAlignment="1">
      <alignment vertical="top"/>
    </xf>
    <xf numFmtId="0" fontId="1" fillId="0" borderId="6" xfId="0" applyFont="1" applyBorder="1" applyAlignment="1">
      <alignment vertical="top"/>
    </xf>
    <xf numFmtId="14" fontId="1" fillId="0" borderId="6" xfId="0" applyNumberFormat="1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2" borderId="11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0" fillId="2" borderId="11" xfId="0" applyNumberFormat="1" applyFont="1" applyFill="1" applyBorder="1" applyAlignment="1">
      <alignment vertical="top"/>
    </xf>
    <xf numFmtId="0" fontId="0" fillId="0" borderId="11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0" fillId="0" borderId="11" xfId="0" applyNumberFormat="1" applyFont="1" applyBorder="1" applyAlignment="1">
      <alignment vertical="top"/>
    </xf>
    <xf numFmtId="0" fontId="7" fillId="0" borderId="78" xfId="0" applyFont="1" applyBorder="1" applyAlignment="1">
      <alignment vertical="top" wrapText="1"/>
    </xf>
    <xf numFmtId="0" fontId="0" fillId="0" borderId="15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7" fillId="0" borderId="33" xfId="0" applyFont="1" applyBorder="1" applyAlignment="1">
      <alignment vertical="top" wrapText="1"/>
    </xf>
    <xf numFmtId="0" fontId="0" fillId="0" borderId="6" xfId="0" applyNumberFormat="1" applyBorder="1" applyAlignment="1">
      <alignment vertical="top"/>
    </xf>
    <xf numFmtId="0" fontId="7" fillId="0" borderId="6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5" xfId="0" applyNumberFormat="1" applyBorder="1" applyAlignment="1">
      <alignment vertical="top"/>
    </xf>
    <xf numFmtId="0" fontId="7" fillId="0" borderId="15" xfId="0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1" xfId="0" applyNumberFormat="1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6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0" fillId="2" borderId="24" xfId="0" applyNumberFormat="1" applyFont="1" applyFill="1" applyBorder="1" applyAlignment="1">
      <alignment vertical="top"/>
    </xf>
    <xf numFmtId="0" fontId="0" fillId="2" borderId="94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4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0" fillId="2" borderId="50" xfId="0" applyNumberFormat="1" applyFont="1" applyFill="1" applyBorder="1" applyAlignment="1">
      <alignment vertical="top"/>
    </xf>
    <xf numFmtId="0" fontId="6" fillId="0" borderId="69" xfId="0" applyFont="1" applyBorder="1" applyAlignment="1">
      <alignment vertical="top" wrapText="1"/>
    </xf>
    <xf numFmtId="0" fontId="7" fillId="0" borderId="70" xfId="0" applyFont="1" applyBorder="1" applyAlignment="1">
      <alignment vertical="top" wrapText="1"/>
    </xf>
    <xf numFmtId="0" fontId="11" fillId="0" borderId="50" xfId="0" applyFont="1" applyBorder="1" applyAlignment="1">
      <alignment vertical="top"/>
    </xf>
    <xf numFmtId="14" fontId="20" fillId="0" borderId="50" xfId="0" applyNumberFormat="1" applyFont="1" applyBorder="1" applyAlignment="1">
      <alignment vertical="top"/>
    </xf>
    <xf numFmtId="0" fontId="0" fillId="2" borderId="15" xfId="0" applyNumberFormat="1" applyFont="1" applyFill="1" applyBorder="1" applyAlignment="1">
      <alignment vertical="top"/>
    </xf>
    <xf numFmtId="0" fontId="0" fillId="0" borderId="15" xfId="0" applyNumberFormat="1" applyFont="1" applyBorder="1" applyAlignment="1">
      <alignment vertical="top"/>
    </xf>
    <xf numFmtId="0" fontId="7" fillId="0" borderId="19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14" fontId="1" fillId="0" borderId="11" xfId="0" applyNumberFormat="1" applyFont="1" applyBorder="1" applyAlignment="1">
      <alignment vertical="top"/>
    </xf>
    <xf numFmtId="0" fontId="1" fillId="0" borderId="42" xfId="0" applyFont="1" applyBorder="1" applyAlignment="1">
      <alignment vertical="top"/>
    </xf>
    <xf numFmtId="0" fontId="0" fillId="0" borderId="24" xfId="0" applyNumberFormat="1" applyFont="1" applyBorder="1" applyAlignment="1">
      <alignment vertical="top"/>
    </xf>
    <xf numFmtId="0" fontId="7" fillId="0" borderId="30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1" fillId="0" borderId="33" xfId="0" applyFont="1" applyBorder="1" applyAlignment="1">
      <alignment vertical="top"/>
    </xf>
    <xf numFmtId="0" fontId="0" fillId="2" borderId="54" xfId="0" applyNumberFormat="1" applyFont="1" applyFill="1" applyBorder="1" applyAlignment="1">
      <alignment vertical="top"/>
    </xf>
    <xf numFmtId="0" fontId="11" fillId="0" borderId="54" xfId="0" applyFont="1" applyBorder="1" applyAlignment="1">
      <alignment vertical="top"/>
    </xf>
    <xf numFmtId="14" fontId="20" fillId="0" borderId="54" xfId="0" applyNumberFormat="1" applyFont="1" applyBorder="1" applyAlignment="1">
      <alignment vertical="top"/>
    </xf>
    <xf numFmtId="0" fontId="6" fillId="0" borderId="73" xfId="0" applyFont="1" applyBorder="1" applyAlignment="1">
      <alignment vertical="top" wrapText="1"/>
    </xf>
    <xf numFmtId="0" fontId="18" fillId="0" borderId="11" xfId="0" applyFont="1" applyBorder="1" applyAlignment="1">
      <alignment vertical="top" wrapText="1" shrinkToFit="1"/>
    </xf>
    <xf numFmtId="0" fontId="18" fillId="0" borderId="6" xfId="0" applyFont="1" applyBorder="1" applyAlignment="1">
      <alignment vertical="top" wrapText="1" shrinkToFit="1"/>
    </xf>
    <xf numFmtId="0" fontId="0" fillId="2" borderId="15" xfId="0" applyNumberFormat="1" applyFont="1" applyFill="1" applyBorder="1" applyAlignment="1">
      <alignment vertical="top" wrapText="1" shrinkToFit="1"/>
    </xf>
    <xf numFmtId="0" fontId="0" fillId="0" borderId="15" xfId="0" applyNumberFormat="1" applyFont="1" applyBorder="1" applyAlignment="1">
      <alignment vertical="top" wrapText="1" shrinkToFit="1"/>
    </xf>
    <xf numFmtId="0" fontId="12" fillId="0" borderId="15" xfId="0" applyFont="1" applyBorder="1" applyAlignment="1">
      <alignment vertical="top"/>
    </xf>
    <xf numFmtId="0" fontId="0" fillId="2" borderId="6" xfId="0" applyNumberFormat="1" applyFont="1" applyFill="1" applyBorder="1" applyAlignment="1">
      <alignment vertical="top" wrapText="1" shrinkToFit="1"/>
    </xf>
    <xf numFmtId="0" fontId="0" fillId="2" borderId="6" xfId="0" applyNumberFormat="1" applyFill="1" applyBorder="1" applyAlignment="1">
      <alignment vertical="top" wrapText="1" shrinkToFit="1"/>
    </xf>
    <xf numFmtId="0" fontId="0" fillId="0" borderId="6" xfId="0" applyNumberFormat="1" applyBorder="1" applyAlignment="1">
      <alignment vertical="top" wrapText="1" shrinkToFit="1"/>
    </xf>
    <xf numFmtId="14" fontId="1" fillId="0" borderId="24" xfId="0" applyNumberFormat="1" applyFont="1" applyFill="1" applyBorder="1" applyAlignment="1">
      <alignment vertical="top"/>
    </xf>
    <xf numFmtId="0" fontId="0" fillId="2" borderId="51" xfId="0" applyNumberFormat="1" applyFont="1" applyFill="1" applyBorder="1" applyAlignment="1">
      <alignment vertical="top"/>
    </xf>
    <xf numFmtId="0" fontId="6" fillId="0" borderId="64" xfId="0" applyFont="1" applyBorder="1" applyAlignment="1">
      <alignment vertical="top" wrapText="1"/>
    </xf>
    <xf numFmtId="0" fontId="7" fillId="0" borderId="64" xfId="0" applyFont="1" applyBorder="1" applyAlignment="1">
      <alignment vertical="top" wrapText="1"/>
    </xf>
    <xf numFmtId="0" fontId="0" fillId="2" borderId="24" xfId="0" applyNumberFormat="1" applyFill="1" applyBorder="1" applyAlignment="1">
      <alignment vertical="top"/>
    </xf>
    <xf numFmtId="0" fontId="0" fillId="0" borderId="24" xfId="0" applyNumberFormat="1" applyBorder="1" applyAlignment="1">
      <alignment vertical="top"/>
    </xf>
    <xf numFmtId="0" fontId="5" fillId="0" borderId="24" xfId="0" applyFont="1" applyBorder="1" applyAlignment="1">
      <alignment vertical="top"/>
    </xf>
    <xf numFmtId="0" fontId="6" fillId="0" borderId="54" xfId="0" applyFont="1" applyBorder="1" applyAlignment="1">
      <alignment vertical="top" wrapText="1"/>
    </xf>
    <xf numFmtId="0" fontId="0" fillId="2" borderId="11" xfId="0" applyNumberFormat="1" applyFill="1" applyBorder="1" applyAlignment="1">
      <alignment vertical="top"/>
    </xf>
    <xf numFmtId="0" fontId="0" fillId="0" borderId="70" xfId="0" applyFont="1" applyBorder="1" applyAlignment="1">
      <alignment vertical="top"/>
    </xf>
    <xf numFmtId="0" fontId="0" fillId="2" borderId="6" xfId="0" applyNumberFormat="1" applyFill="1" applyBorder="1" applyAlignment="1">
      <alignment vertical="top"/>
    </xf>
    <xf numFmtId="14" fontId="1" fillId="0" borderId="15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11" xfId="0" applyFont="1" applyBorder="1" applyAlignment="1">
      <alignment vertical="top" wrapText="1" shrinkToFit="1"/>
    </xf>
    <xf numFmtId="0" fontId="0" fillId="0" borderId="16" xfId="0" applyNumberFormat="1" applyFont="1" applyBorder="1" applyAlignment="1">
      <alignment vertical="top"/>
    </xf>
    <xf numFmtId="0" fontId="0" fillId="0" borderId="42" xfId="0" applyNumberFormat="1" applyFont="1" applyBorder="1" applyAlignment="1">
      <alignment vertical="top"/>
    </xf>
    <xf numFmtId="0" fontId="0" fillId="0" borderId="11" xfId="0" applyNumberFormat="1" applyFont="1" applyBorder="1" applyAlignment="1">
      <alignment vertical="top" wrapText="1" shrinkToFit="1"/>
    </xf>
    <xf numFmtId="0" fontId="0" fillId="0" borderId="11" xfId="0" applyNumberFormat="1" applyBorder="1" applyAlignment="1">
      <alignment vertical="top" wrapText="1" shrinkToFit="1"/>
    </xf>
    <xf numFmtId="0" fontId="0" fillId="2" borderId="50" xfId="0" applyNumberFormat="1" applyFill="1" applyBorder="1" applyAlignment="1">
      <alignment vertical="top"/>
    </xf>
    <xf numFmtId="0" fontId="6" fillId="0" borderId="41" xfId="0" applyFont="1" applyBorder="1" applyAlignment="1">
      <alignment vertical="top" wrapText="1"/>
    </xf>
    <xf numFmtId="0" fontId="7" fillId="0" borderId="53" xfId="0" applyFont="1" applyBorder="1" applyAlignment="1">
      <alignment vertical="top" wrapText="1" shrinkToFit="1"/>
    </xf>
    <xf numFmtId="0" fontId="11" fillId="0" borderId="54" xfId="0" applyFont="1" applyBorder="1" applyAlignment="1">
      <alignment vertical="top" wrapText="1" shrinkToFit="1"/>
    </xf>
    <xf numFmtId="14" fontId="1" fillId="2" borderId="11" xfId="0" applyNumberFormat="1" applyFont="1" applyFill="1" applyBorder="1" applyAlignment="1">
      <alignment vertical="top"/>
    </xf>
    <xf numFmtId="0" fontId="11" fillId="0" borderId="15" xfId="0" applyFont="1" applyBorder="1" applyAlignment="1">
      <alignment vertical="top"/>
    </xf>
    <xf numFmtId="14" fontId="20" fillId="0" borderId="15" xfId="0" applyNumberFormat="1" applyFont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5" fillId="0" borderId="6" xfId="0" applyFont="1" applyBorder="1" applyAlignment="1">
      <alignment vertical="top"/>
    </xf>
    <xf numFmtId="0" fontId="7" fillId="0" borderId="76" xfId="0" applyFont="1" applyBorder="1" applyAlignment="1">
      <alignment vertical="top" wrapText="1"/>
    </xf>
    <xf numFmtId="0" fontId="0" fillId="2" borderId="13" xfId="0" applyNumberFormat="1" applyFill="1" applyBorder="1" applyAlignment="1">
      <alignment vertical="top"/>
    </xf>
    <xf numFmtId="0" fontId="0" fillId="2" borderId="87" xfId="0" applyNumberFormat="1" applyFont="1" applyFill="1" applyBorder="1" applyAlignment="1">
      <alignment vertical="top"/>
    </xf>
    <xf numFmtId="0" fontId="6" fillId="2" borderId="83" xfId="0" applyFont="1" applyFill="1" applyBorder="1" applyAlignment="1">
      <alignment vertical="top" wrapText="1"/>
    </xf>
    <xf numFmtId="0" fontId="11" fillId="2" borderId="83" xfId="0" applyFont="1" applyFill="1" applyBorder="1" applyAlignment="1">
      <alignment vertical="top"/>
    </xf>
    <xf numFmtId="14" fontId="20" fillId="2" borderId="83" xfId="0" applyNumberFormat="1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0" fontId="5" fillId="0" borderId="11" xfId="0" applyFont="1" applyFill="1" applyBorder="1" applyAlignment="1">
      <alignment vertical="top" wrapText="1" shrinkToFit="1"/>
    </xf>
    <xf numFmtId="0" fontId="1" fillId="0" borderId="11" xfId="0" applyFont="1" applyFill="1" applyBorder="1" applyAlignment="1">
      <alignment vertical="top"/>
    </xf>
    <xf numFmtId="14" fontId="1" fillId="0" borderId="6" xfId="0" applyNumberFormat="1" applyFont="1" applyBorder="1" applyAlignment="1">
      <alignment vertical="top" wrapText="1" shrinkToFit="1"/>
    </xf>
    <xf numFmtId="0" fontId="15" fillId="0" borderId="0" xfId="0" applyFont="1" applyAlignment="1">
      <alignment vertical="top" wrapText="1" shrinkToFit="1"/>
    </xf>
    <xf numFmtId="14" fontId="5" fillId="2" borderId="11" xfId="0" applyNumberFormat="1" applyFont="1" applyFill="1" applyBorder="1" applyAlignment="1">
      <alignment vertical="top" wrapText="1"/>
    </xf>
    <xf numFmtId="0" fontId="7" fillId="0" borderId="82" xfId="0" applyFont="1" applyBorder="1" applyAlignment="1">
      <alignment vertical="top" wrapText="1"/>
    </xf>
    <xf numFmtId="0" fontId="24" fillId="0" borderId="11" xfId="0" applyFont="1" applyBorder="1" applyAlignment="1">
      <alignment vertical="top"/>
    </xf>
    <xf numFmtId="0" fontId="0" fillId="2" borderId="0" xfId="0" applyFill="1" applyAlignment="1">
      <alignment vertical="top"/>
    </xf>
    <xf numFmtId="14" fontId="1" fillId="0" borderId="11" xfId="0" applyNumberFormat="1" applyFont="1" applyFill="1" applyBorder="1" applyAlignment="1">
      <alignment vertical="top"/>
    </xf>
    <xf numFmtId="14" fontId="1" fillId="2" borderId="6" xfId="0" applyNumberFormat="1" applyFont="1" applyFill="1" applyBorder="1" applyAlignment="1">
      <alignment vertical="top"/>
    </xf>
    <xf numFmtId="14" fontId="1" fillId="2" borderId="15" xfId="0" applyNumberFormat="1" applyFont="1" applyFill="1" applyBorder="1" applyAlignment="1">
      <alignment vertical="top"/>
    </xf>
    <xf numFmtId="0" fontId="0" fillId="2" borderId="15" xfId="0" applyNumberFormat="1" applyFill="1" applyBorder="1" applyAlignment="1">
      <alignment vertical="top" wrapText="1" shrinkToFit="1"/>
    </xf>
    <xf numFmtId="14" fontId="1" fillId="2" borderId="59" xfId="0" applyNumberFormat="1" applyFont="1" applyFill="1" applyBorder="1" applyAlignment="1">
      <alignment vertical="top" wrapText="1" shrinkToFit="1"/>
    </xf>
    <xf numFmtId="14" fontId="1" fillId="0" borderId="6" xfId="0" applyNumberFormat="1" applyFont="1" applyFill="1" applyBorder="1" applyAlignment="1">
      <alignment vertical="top"/>
    </xf>
    <xf numFmtId="0" fontId="0" fillId="0" borderId="6" xfId="0" applyNumberFormat="1" applyBorder="1" applyAlignment="1">
      <alignment vertical="top" wrapText="1"/>
    </xf>
    <xf numFmtId="0" fontId="0" fillId="2" borderId="6" xfId="0" applyNumberFormat="1" applyFill="1" applyBorder="1" applyAlignment="1">
      <alignment vertical="top" wrapText="1"/>
    </xf>
    <xf numFmtId="14" fontId="7" fillId="0" borderId="6" xfId="0" applyNumberFormat="1" applyFont="1" applyBorder="1" applyAlignment="1">
      <alignment vertical="top"/>
    </xf>
    <xf numFmtId="49" fontId="0" fillId="2" borderId="13" xfId="0" applyNumberFormat="1" applyFill="1" applyBorder="1" applyAlignment="1">
      <alignment vertical="top" wrapText="1"/>
    </xf>
    <xf numFmtId="2" fontId="0" fillId="2" borderId="11" xfId="0" applyNumberFormat="1" applyFill="1" applyBorder="1" applyAlignment="1">
      <alignment vertical="top"/>
    </xf>
    <xf numFmtId="0" fontId="0" fillId="2" borderId="13" xfId="0" applyNumberFormat="1" applyFill="1" applyBorder="1" applyAlignment="1">
      <alignment vertical="top" wrapText="1"/>
    </xf>
    <xf numFmtId="0" fontId="7" fillId="2" borderId="13" xfId="0" applyFont="1" applyFill="1" applyBorder="1" applyAlignment="1">
      <alignment vertical="top"/>
    </xf>
    <xf numFmtId="14" fontId="1" fillId="2" borderId="13" xfId="0" applyNumberFormat="1" applyFont="1" applyFill="1" applyBorder="1" applyAlignment="1">
      <alignment vertical="top"/>
    </xf>
    <xf numFmtId="2" fontId="0" fillId="2" borderId="6" xfId="0" applyNumberFormat="1" applyFill="1" applyBorder="1" applyAlignment="1">
      <alignment vertical="top"/>
    </xf>
    <xf numFmtId="0" fontId="7" fillId="2" borderId="6" xfId="0" applyNumberFormat="1" applyFont="1" applyFill="1" applyBorder="1" applyAlignment="1">
      <alignment vertical="top" wrapText="1" shrinkToFit="1"/>
    </xf>
    <xf numFmtId="0" fontId="7" fillId="2" borderId="6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/>
    </xf>
    <xf numFmtId="49" fontId="0" fillId="2" borderId="11" xfId="0" applyNumberFormat="1" applyFill="1" applyBorder="1" applyAlignment="1">
      <alignment vertical="top"/>
    </xf>
    <xf numFmtId="0" fontId="12" fillId="0" borderId="6" xfId="0" applyFont="1" applyBorder="1" applyAlignment="1">
      <alignment vertical="top" wrapText="1" shrinkToFit="1"/>
    </xf>
    <xf numFmtId="0" fontId="0" fillId="2" borderId="16" xfId="0" applyNumberFormat="1" applyFont="1" applyFill="1" applyBorder="1" applyAlignment="1">
      <alignment vertical="top"/>
    </xf>
    <xf numFmtId="0" fontId="0" fillId="2" borderId="6" xfId="0" applyNumberFormat="1" applyFont="1" applyFill="1" applyBorder="1" applyAlignment="1">
      <alignment vertical="top" wrapText="1"/>
    </xf>
    <xf numFmtId="0" fontId="0" fillId="2" borderId="11" xfId="0" applyFill="1" applyBorder="1" applyAlignment="1">
      <alignment vertical="top"/>
    </xf>
    <xf numFmtId="49" fontId="0" fillId="2" borderId="15" xfId="0" applyNumberFormat="1" applyFill="1" applyBorder="1" applyAlignment="1">
      <alignment vertical="top" wrapText="1"/>
    </xf>
    <xf numFmtId="0" fontId="1" fillId="0" borderId="44" xfId="0" applyFont="1" applyFill="1" applyBorder="1" applyAlignment="1">
      <alignment vertical="top" wrapText="1" shrinkToFit="1"/>
    </xf>
    <xf numFmtId="0" fontId="6" fillId="0" borderId="11" xfId="0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/>
    </xf>
    <xf numFmtId="2" fontId="1" fillId="2" borderId="13" xfId="0" applyNumberFormat="1" applyFont="1" applyFill="1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0" fontId="1" fillId="2" borderId="11" xfId="0" applyNumberFormat="1" applyFont="1" applyFill="1" applyBorder="1" applyAlignment="1">
      <alignment vertical="top"/>
    </xf>
    <xf numFmtId="2" fontId="1" fillId="2" borderId="6" xfId="0" applyNumberFormat="1" applyFont="1" applyFill="1" applyBorder="1" applyAlignment="1">
      <alignment vertical="top"/>
    </xf>
    <xf numFmtId="2" fontId="1" fillId="0" borderId="6" xfId="0" applyNumberFormat="1" applyFont="1" applyBorder="1" applyAlignment="1">
      <alignment vertical="top"/>
    </xf>
    <xf numFmtId="14" fontId="7" fillId="0" borderId="6" xfId="0" applyNumberFormat="1" applyFont="1" applyBorder="1" applyAlignment="1">
      <alignment vertical="top" wrapText="1"/>
    </xf>
    <xf numFmtId="14" fontId="7" fillId="2" borderId="6" xfId="0" applyNumberFormat="1" applyFont="1" applyFill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top"/>
    </xf>
    <xf numFmtId="0" fontId="6" fillId="2" borderId="6" xfId="0" applyFont="1" applyFill="1" applyBorder="1" applyAlignment="1">
      <alignment vertical="top" wrapText="1"/>
    </xf>
    <xf numFmtId="2" fontId="1" fillId="2" borderId="11" xfId="0" applyNumberFormat="1" applyFont="1" applyFill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0" fontId="1" fillId="0" borderId="11" xfId="0" applyNumberFormat="1" applyFont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2" borderId="13" xfId="0" applyNumberFormat="1" applyFont="1" applyFill="1" applyBorder="1" applyAlignment="1">
      <alignment vertical="top" wrapText="1" shrinkToFit="1"/>
    </xf>
    <xf numFmtId="0" fontId="1" fillId="0" borderId="13" xfId="0" applyNumberFormat="1" applyFont="1" applyBorder="1" applyAlignment="1">
      <alignment vertical="top" wrapText="1" shrinkToFit="1"/>
    </xf>
    <xf numFmtId="14" fontId="7" fillId="0" borderId="13" xfId="0" applyNumberFormat="1" applyFont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 shrinkToFit="1"/>
    </xf>
    <xf numFmtId="0" fontId="1" fillId="0" borderId="6" xfId="0" applyNumberFormat="1" applyFont="1" applyBorder="1" applyAlignment="1">
      <alignment vertical="top" wrapText="1" shrinkToFit="1"/>
    </xf>
    <xf numFmtId="0" fontId="7" fillId="0" borderId="84" xfId="0" applyFont="1" applyBorder="1" applyAlignment="1">
      <alignment vertical="top" wrapText="1"/>
    </xf>
    <xf numFmtId="0" fontId="7" fillId="0" borderId="84" xfId="0" applyFont="1" applyFill="1" applyBorder="1" applyAlignment="1">
      <alignment vertical="top" wrapText="1"/>
    </xf>
    <xf numFmtId="14" fontId="7" fillId="0" borderId="16" xfId="0" applyNumberFormat="1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49" fontId="1" fillId="0" borderId="6" xfId="0" applyNumberFormat="1" applyFont="1" applyBorder="1" applyAlignment="1">
      <alignment vertical="top" wrapText="1" shrinkToFit="1"/>
    </xf>
    <xf numFmtId="14" fontId="7" fillId="0" borderId="11" xfId="0" applyNumberFormat="1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0" fontId="0" fillId="2" borderId="6" xfId="0" applyFill="1" applyBorder="1" applyAlignment="1">
      <alignment vertical="top"/>
    </xf>
    <xf numFmtId="0" fontId="0" fillId="0" borderId="98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9" xfId="0" applyBorder="1" applyAlignment="1">
      <alignment vertical="top"/>
    </xf>
    <xf numFmtId="0" fontId="1" fillId="2" borderId="16" xfId="0" applyNumberFormat="1" applyFont="1" applyFill="1" applyBorder="1" applyAlignment="1">
      <alignment vertical="top"/>
    </xf>
    <xf numFmtId="0" fontId="0" fillId="0" borderId="78" xfId="0" applyBorder="1" applyAlignment="1">
      <alignment vertical="top"/>
    </xf>
    <xf numFmtId="0" fontId="0" fillId="2" borderId="78" xfId="0" applyFill="1" applyBorder="1" applyAlignment="1">
      <alignment vertical="top"/>
    </xf>
    <xf numFmtId="0" fontId="12" fillId="2" borderId="84" xfId="0" applyFont="1" applyFill="1" applyBorder="1" applyAlignment="1">
      <alignment vertical="top"/>
    </xf>
    <xf numFmtId="0" fontId="0" fillId="0" borderId="51" xfId="0" applyNumberFormat="1" applyFont="1" applyFill="1" applyBorder="1" applyAlignment="1">
      <alignment vertical="top"/>
    </xf>
    <xf numFmtId="0" fontId="11" fillId="0" borderId="54" xfId="0" applyFont="1" applyFill="1" applyBorder="1" applyAlignment="1">
      <alignment vertical="top" wrapText="1" shrinkToFit="1"/>
    </xf>
    <xf numFmtId="0" fontId="15" fillId="0" borderId="54" xfId="0" applyFont="1" applyFill="1" applyBorder="1" applyAlignment="1">
      <alignment vertical="top" wrapText="1" shrinkToFit="1"/>
    </xf>
    <xf numFmtId="14" fontId="1" fillId="0" borderId="54" xfId="0" applyNumberFormat="1" applyFont="1" applyFill="1" applyBorder="1" applyAlignment="1">
      <alignment vertical="top"/>
    </xf>
    <xf numFmtId="0" fontId="0" fillId="0" borderId="13" xfId="0" applyNumberFormat="1" applyFont="1" applyFill="1" applyBorder="1" applyAlignment="1">
      <alignment vertical="top"/>
    </xf>
    <xf numFmtId="0" fontId="0" fillId="0" borderId="13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0" fontId="0" fillId="0" borderId="15" xfId="0" applyNumberFormat="1" applyFont="1" applyFill="1" applyBorder="1" applyAlignment="1">
      <alignment vertical="top"/>
    </xf>
    <xf numFmtId="0" fontId="0" fillId="0" borderId="6" xfId="0" applyNumberFormat="1" applyFont="1" applyFill="1" applyBorder="1" applyAlignment="1">
      <alignment vertical="top"/>
    </xf>
    <xf numFmtId="0" fontId="0" fillId="0" borderId="24" xfId="0" applyNumberFormat="1" applyFont="1" applyFill="1" applyBorder="1" applyAlignment="1">
      <alignment vertical="top"/>
    </xf>
    <xf numFmtId="0" fontId="0" fillId="0" borderId="50" xfId="0" applyNumberFormat="1" applyFont="1" applyFill="1" applyBorder="1" applyAlignment="1">
      <alignment vertical="top"/>
    </xf>
    <xf numFmtId="0" fontId="6" fillId="0" borderId="54" xfId="0" applyFont="1" applyFill="1" applyBorder="1" applyAlignment="1">
      <alignment vertical="top" wrapText="1"/>
    </xf>
    <xf numFmtId="0" fontId="12" fillId="0" borderId="54" xfId="0" applyFont="1" applyFill="1" applyBorder="1" applyAlignment="1">
      <alignment vertical="top" wrapText="1"/>
    </xf>
    <xf numFmtId="0" fontId="21" fillId="0" borderId="5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0" fillId="0" borderId="11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0" fillId="0" borderId="24" xfId="0" applyNumberFormat="1" applyFill="1" applyBorder="1" applyAlignment="1">
      <alignment vertical="top"/>
    </xf>
    <xf numFmtId="0" fontId="12" fillId="0" borderId="24" xfId="0" applyNumberFormat="1" applyFont="1" applyFill="1" applyBorder="1" applyAlignment="1">
      <alignment vertical="top"/>
    </xf>
    <xf numFmtId="0" fontId="7" fillId="0" borderId="24" xfId="0" applyFont="1" applyFill="1" applyBorder="1" applyAlignment="1">
      <alignment vertical="top"/>
    </xf>
    <xf numFmtId="0" fontId="6" fillId="0" borderId="61" xfId="0" applyFont="1" applyFill="1" applyBorder="1" applyAlignment="1">
      <alignment vertical="top" wrapText="1"/>
    </xf>
    <xf numFmtId="0" fontId="7" fillId="0" borderId="61" xfId="0" applyFont="1" applyFill="1" applyBorder="1" applyAlignment="1">
      <alignment vertical="top" wrapText="1"/>
    </xf>
    <xf numFmtId="0" fontId="13" fillId="0" borderId="50" xfId="0" applyFont="1" applyFill="1" applyBorder="1" applyAlignment="1">
      <alignment vertical="top" wrapText="1"/>
    </xf>
    <xf numFmtId="0" fontId="15" fillId="0" borderId="62" xfId="0" applyFont="1" applyFill="1" applyBorder="1" applyAlignment="1">
      <alignment vertical="top" wrapText="1" shrinkToFit="1"/>
    </xf>
    <xf numFmtId="14" fontId="1" fillId="0" borderId="50" xfId="0" applyNumberFormat="1" applyFont="1" applyFill="1" applyBorder="1" applyAlignment="1">
      <alignment vertical="top"/>
    </xf>
    <xf numFmtId="0" fontId="0" fillId="0" borderId="13" xfId="0" applyNumberFormat="1" applyFont="1" applyFill="1" applyBorder="1" applyAlignment="1">
      <alignment vertical="top" wrapText="1" shrinkToFit="1"/>
    </xf>
    <xf numFmtId="0" fontId="6" fillId="0" borderId="19" xfId="0" applyFont="1" applyFill="1" applyBorder="1" applyAlignment="1">
      <alignment vertical="top" wrapText="1"/>
    </xf>
    <xf numFmtId="0" fontId="0" fillId="0" borderId="11" xfId="0" applyNumberFormat="1" applyFont="1" applyFill="1" applyBorder="1" applyAlignment="1">
      <alignment vertical="top" wrapText="1" shrinkToFit="1"/>
    </xf>
    <xf numFmtId="0" fontId="0" fillId="0" borderId="11" xfId="0" applyNumberFormat="1" applyFill="1" applyBorder="1" applyAlignment="1">
      <alignment vertical="top"/>
    </xf>
    <xf numFmtId="0" fontId="7" fillId="0" borderId="8" xfId="0" applyFont="1" applyFill="1" applyBorder="1" applyAlignment="1">
      <alignment vertical="top" wrapText="1"/>
    </xf>
    <xf numFmtId="0" fontId="7" fillId="0" borderId="95" xfId="0" applyFont="1" applyFill="1" applyBorder="1" applyAlignment="1">
      <alignment vertical="top" wrapText="1"/>
    </xf>
    <xf numFmtId="0" fontId="0" fillId="0" borderId="6" xfId="0" applyFill="1" applyBorder="1" applyAlignment="1">
      <alignment vertical="top"/>
    </xf>
    <xf numFmtId="14" fontId="0" fillId="2" borderId="6" xfId="0" applyNumberFormat="1" applyFill="1" applyBorder="1" applyAlignment="1">
      <alignment vertical="top"/>
    </xf>
    <xf numFmtId="0" fontId="0" fillId="0" borderId="6" xfId="0" applyNumberFormat="1" applyFill="1" applyBorder="1" applyAlignment="1">
      <alignment vertical="top"/>
    </xf>
    <xf numFmtId="0" fontId="7" fillId="2" borderId="11" xfId="0" applyFont="1" applyFill="1" applyBorder="1" applyAlignment="1">
      <alignment vertical="top"/>
    </xf>
    <xf numFmtId="0" fontId="12" fillId="0" borderId="24" xfId="0" applyFont="1" applyBorder="1" applyAlignment="1">
      <alignment vertical="top" wrapText="1"/>
    </xf>
    <xf numFmtId="14" fontId="1" fillId="2" borderId="24" xfId="0" applyNumberFormat="1" applyFont="1" applyFill="1" applyBorder="1" applyAlignment="1">
      <alignment vertical="top"/>
    </xf>
    <xf numFmtId="0" fontId="0" fillId="0" borderId="61" xfId="0" applyNumberFormat="1" applyFont="1" applyFill="1" applyBorder="1" applyAlignment="1">
      <alignment vertical="top"/>
    </xf>
    <xf numFmtId="0" fontId="6" fillId="0" borderId="62" xfId="0" applyFont="1" applyFill="1" applyBorder="1" applyAlignment="1">
      <alignment vertical="top" wrapText="1"/>
    </xf>
    <xf numFmtId="0" fontId="6" fillId="0" borderId="50" xfId="0" applyFont="1" applyFill="1" applyBorder="1" applyAlignment="1">
      <alignment vertical="top" wrapText="1"/>
    </xf>
    <xf numFmtId="14" fontId="21" fillId="0" borderId="50" xfId="0" applyNumberFormat="1" applyFont="1" applyFill="1" applyBorder="1" applyAlignment="1">
      <alignment vertical="top"/>
    </xf>
    <xf numFmtId="0" fontId="0" fillId="0" borderId="15" xfId="0" applyFont="1" applyFill="1" applyBorder="1" applyAlignment="1">
      <alignment vertical="top"/>
    </xf>
    <xf numFmtId="0" fontId="1" fillId="0" borderId="6" xfId="0" applyFont="1" applyFill="1" applyBorder="1" applyAlignment="1">
      <alignment vertical="top" wrapText="1" shrinkToFit="1"/>
    </xf>
    <xf numFmtId="0" fontId="1" fillId="0" borderId="84" xfId="0" applyFont="1" applyFill="1" applyBorder="1" applyAlignment="1">
      <alignment vertical="top" wrapText="1" shrinkToFit="1"/>
    </xf>
    <xf numFmtId="0" fontId="1" fillId="0" borderId="86" xfId="0" applyFont="1" applyFill="1" applyBorder="1" applyAlignment="1">
      <alignment vertical="top" wrapText="1" shrinkToFit="1"/>
    </xf>
    <xf numFmtId="0" fontId="1" fillId="0" borderId="56" xfId="0" applyFont="1" applyFill="1" applyBorder="1" applyAlignment="1">
      <alignment vertical="top" wrapText="1" shrinkToFit="1"/>
    </xf>
    <xf numFmtId="0" fontId="1" fillId="0" borderId="11" xfId="0" applyFont="1" applyFill="1" applyBorder="1" applyAlignment="1">
      <alignment vertical="top" wrapText="1" shrinkToFit="1"/>
    </xf>
    <xf numFmtId="49" fontId="0" fillId="0" borderId="11" xfId="0" applyNumberFormat="1" applyFill="1" applyBorder="1" applyAlignment="1">
      <alignment vertical="top"/>
    </xf>
    <xf numFmtId="49" fontId="0" fillId="0" borderId="24" xfId="0" applyNumberFormat="1" applyFill="1" applyBorder="1" applyAlignment="1">
      <alignment vertical="top"/>
    </xf>
    <xf numFmtId="49" fontId="0" fillId="0" borderId="50" xfId="0" applyNumberFormat="1" applyFill="1" applyBorder="1" applyAlignment="1">
      <alignment vertical="top"/>
    </xf>
    <xf numFmtId="0" fontId="6" fillId="0" borderId="61" xfId="0" applyFont="1" applyFill="1" applyBorder="1" applyAlignment="1">
      <alignment vertical="top" wrapText="1" shrinkToFit="1"/>
    </xf>
    <xf numFmtId="49" fontId="0" fillId="0" borderId="13" xfId="0" applyNumberFormat="1" applyFont="1" applyFill="1" applyBorder="1" applyAlignment="1">
      <alignment vertical="top"/>
    </xf>
    <xf numFmtId="49" fontId="0" fillId="0" borderId="15" xfId="0" applyNumberFormat="1" applyFont="1" applyFill="1" applyBorder="1" applyAlignment="1">
      <alignment vertical="top"/>
    </xf>
    <xf numFmtId="0" fontId="10" fillId="0" borderId="59" xfId="0" applyFont="1" applyFill="1" applyBorder="1" applyAlignment="1">
      <alignment vertical="top" wrapText="1" shrinkToFit="1"/>
    </xf>
    <xf numFmtId="49" fontId="0" fillId="0" borderId="6" xfId="0" applyNumberFormat="1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49" fontId="0" fillId="0" borderId="91" xfId="0" applyNumberFormat="1" applyFill="1" applyBorder="1" applyAlignment="1">
      <alignment vertical="top"/>
    </xf>
    <xf numFmtId="0" fontId="6" fillId="0" borderId="52" xfId="0" applyFont="1" applyFill="1" applyBorder="1" applyAlignment="1">
      <alignment vertical="top" wrapText="1" shrinkToFit="1"/>
    </xf>
    <xf numFmtId="14" fontId="21" fillId="0" borderId="54" xfId="0" applyNumberFormat="1" applyFont="1" applyFill="1" applyBorder="1" applyAlignment="1">
      <alignment vertical="top"/>
    </xf>
    <xf numFmtId="49" fontId="0" fillId="0" borderId="54" xfId="0" applyNumberFormat="1" applyFont="1" applyFill="1" applyBorder="1" applyAlignment="1">
      <alignment vertical="top"/>
    </xf>
    <xf numFmtId="0" fontId="1" fillId="0" borderId="54" xfId="0" applyFont="1" applyFill="1" applyBorder="1" applyAlignment="1">
      <alignment vertical="top"/>
    </xf>
    <xf numFmtId="49" fontId="0" fillId="0" borderId="13" xfId="0" applyNumberFormat="1" applyFill="1" applyBorder="1" applyAlignment="1">
      <alignment vertical="top"/>
    </xf>
    <xf numFmtId="0" fontId="29" fillId="0" borderId="0" xfId="0" applyFont="1" applyFill="1" applyAlignment="1">
      <alignment vertical="top" wrapText="1" shrinkToFit="1"/>
    </xf>
    <xf numFmtId="14" fontId="1" fillId="0" borderId="13" xfId="0" applyNumberFormat="1" applyFont="1" applyFill="1" applyBorder="1" applyAlignment="1">
      <alignment vertical="top"/>
    </xf>
    <xf numFmtId="49" fontId="0" fillId="0" borderId="6" xfId="0" applyNumberFormat="1" applyFill="1" applyBorder="1" applyAlignment="1">
      <alignment vertical="top"/>
    </xf>
    <xf numFmtId="49" fontId="0" fillId="0" borderId="15" xfId="0" applyNumberFormat="1" applyFill="1" applyBorder="1" applyAlignment="1">
      <alignment vertical="top"/>
    </xf>
    <xf numFmtId="0" fontId="5" fillId="0" borderId="24" xfId="0" applyFont="1" applyBorder="1" applyAlignment="1">
      <alignment vertical="top" wrapText="1"/>
    </xf>
    <xf numFmtId="49" fontId="0" fillId="0" borderId="114" xfId="0" applyNumberForma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0" fillId="2" borderId="36" xfId="0" applyFill="1" applyBorder="1" applyAlignment="1">
      <alignment vertical="top"/>
    </xf>
    <xf numFmtId="0" fontId="11" fillId="2" borderId="40" xfId="0" applyFont="1" applyFill="1" applyBorder="1" applyAlignment="1">
      <alignment vertical="top" wrapText="1" shrinkToFit="1"/>
    </xf>
    <xf numFmtId="0" fontId="11" fillId="2" borderId="46" xfId="0" applyFont="1" applyFill="1" applyBorder="1" applyAlignment="1">
      <alignment vertical="top" wrapText="1" shrinkToFit="1"/>
    </xf>
    <xf numFmtId="0" fontId="11" fillId="2" borderId="34" xfId="0" applyFont="1" applyFill="1" applyBorder="1" applyAlignment="1">
      <alignment vertical="top" wrapText="1" shrinkToFit="1"/>
    </xf>
    <xf numFmtId="0" fontId="11" fillId="2" borderId="41" xfId="0" applyFont="1" applyFill="1" applyBorder="1" applyAlignment="1">
      <alignment vertical="top" wrapText="1" shrinkToFit="1"/>
    </xf>
    <xf numFmtId="0" fontId="11" fillId="2" borderId="26" xfId="0" applyFont="1" applyFill="1" applyBorder="1" applyAlignment="1">
      <alignment vertical="top" wrapText="1" shrinkToFit="1"/>
    </xf>
    <xf numFmtId="0" fontId="31" fillId="2" borderId="46" xfId="0" applyFont="1" applyFill="1" applyBorder="1" applyAlignment="1">
      <alignment vertical="top" wrapText="1" shrinkToFit="1"/>
    </xf>
    <xf numFmtId="0" fontId="32" fillId="2" borderId="46" xfId="0" applyFont="1" applyFill="1" applyBorder="1" applyAlignment="1">
      <alignment vertical="top" wrapText="1" shrinkToFit="1"/>
    </xf>
    <xf numFmtId="0" fontId="24" fillId="2" borderId="41" xfId="0" applyFont="1" applyFill="1" applyBorder="1" applyAlignment="1">
      <alignment vertical="top" wrapText="1" shrinkToFit="1"/>
    </xf>
    <xf numFmtId="49" fontId="0" fillId="2" borderId="113" xfId="0" applyNumberFormat="1" applyFill="1" applyBorder="1" applyAlignment="1">
      <alignment vertical="top"/>
    </xf>
    <xf numFmtId="49" fontId="0" fillId="2" borderId="41" xfId="0" applyNumberFormat="1" applyFont="1" applyFill="1" applyBorder="1" applyAlignment="1">
      <alignment vertical="top"/>
    </xf>
    <xf numFmtId="49" fontId="0" fillId="2" borderId="49" xfId="0" applyNumberFormat="1" applyFont="1" applyFill="1" applyBorder="1" applyAlignment="1">
      <alignment vertical="top"/>
    </xf>
    <xf numFmtId="49" fontId="0" fillId="2" borderId="83" xfId="0" applyNumberFormat="1" applyFill="1" applyBorder="1" applyAlignment="1">
      <alignment vertical="top"/>
    </xf>
    <xf numFmtId="49" fontId="0" fillId="2" borderId="15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vertical="top" wrapText="1" shrinkToFit="1"/>
    </xf>
    <xf numFmtId="0" fontId="5" fillId="2" borderId="15" xfId="0" applyFont="1" applyFill="1" applyBorder="1" applyAlignment="1">
      <alignment vertical="top" wrapText="1" shrinkToFit="1"/>
    </xf>
    <xf numFmtId="0" fontId="7" fillId="2" borderId="15" xfId="0" applyFont="1" applyFill="1" applyBorder="1" applyAlignment="1">
      <alignment vertical="top" wrapText="1"/>
    </xf>
    <xf numFmtId="14" fontId="1" fillId="2" borderId="15" xfId="0" applyNumberFormat="1" applyFont="1" applyFill="1" applyBorder="1" applyAlignment="1">
      <alignment vertical="top" wrapText="1"/>
    </xf>
    <xf numFmtId="2" fontId="7" fillId="2" borderId="14" xfId="0" applyNumberFormat="1" applyFont="1" applyFill="1" applyBorder="1" applyAlignment="1">
      <alignment vertical="top" wrapText="1"/>
    </xf>
    <xf numFmtId="2" fontId="7" fillId="2" borderId="9" xfId="0" applyNumberFormat="1" applyFont="1" applyFill="1" applyBorder="1" applyAlignment="1">
      <alignment vertical="top" wrapText="1"/>
    </xf>
    <xf numFmtId="49" fontId="0" fillId="2" borderId="11" xfId="0" applyNumberFormat="1" applyFont="1" applyFill="1" applyBorder="1" applyAlignment="1">
      <alignment vertical="top"/>
    </xf>
    <xf numFmtId="0" fontId="5" fillId="2" borderId="27" xfId="0" applyFont="1" applyFill="1" applyBorder="1" applyAlignment="1">
      <alignment vertical="top" wrapText="1" shrinkToFit="1"/>
    </xf>
    <xf numFmtId="14" fontId="1" fillId="2" borderId="92" xfId="0" applyNumberFormat="1" applyFont="1" applyFill="1" applyBorder="1" applyAlignment="1">
      <alignment vertical="top" wrapText="1"/>
    </xf>
    <xf numFmtId="2" fontId="7" fillId="2" borderId="4" xfId="0" applyNumberFormat="1" applyFont="1" applyFill="1" applyBorder="1" applyAlignment="1">
      <alignment vertical="top" wrapText="1"/>
    </xf>
    <xf numFmtId="2" fontId="7" fillId="2" borderId="2" xfId="0" applyNumberFormat="1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top" wrapText="1"/>
    </xf>
    <xf numFmtId="2" fontId="7" fillId="2" borderId="101" xfId="0" applyNumberFormat="1" applyFont="1" applyFill="1" applyBorder="1" applyAlignment="1">
      <alignment vertical="top" wrapText="1"/>
    </xf>
    <xf numFmtId="2" fontId="7" fillId="2" borderId="5" xfId="0" applyNumberFormat="1" applyFont="1" applyFill="1" applyBorder="1" applyAlignment="1">
      <alignment vertical="top" wrapText="1"/>
    </xf>
    <xf numFmtId="0" fontId="28" fillId="2" borderId="6" xfId="0" applyFont="1" applyFill="1" applyBorder="1" applyAlignment="1">
      <alignment vertical="top" wrapText="1"/>
    </xf>
    <xf numFmtId="2" fontId="7" fillId="2" borderId="5" xfId="0" applyNumberFormat="1" applyFont="1" applyFill="1" applyBorder="1" applyAlignment="1">
      <alignment vertical="top"/>
    </xf>
    <xf numFmtId="2" fontId="7" fillId="2" borderId="17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 shrinkToFit="1"/>
    </xf>
    <xf numFmtId="14" fontId="1" fillId="2" borderId="11" xfId="0" applyNumberFormat="1" applyFont="1" applyFill="1" applyBorder="1" applyAlignment="1">
      <alignment vertical="top" wrapText="1"/>
    </xf>
    <xf numFmtId="2" fontId="7" fillId="2" borderId="102" xfId="0" applyNumberFormat="1" applyFont="1" applyFill="1" applyBorder="1" applyAlignment="1">
      <alignment vertical="top" wrapText="1"/>
    </xf>
    <xf numFmtId="4" fontId="7" fillId="2" borderId="16" xfId="0" applyNumberFormat="1" applyFont="1" applyFill="1" applyBorder="1" applyAlignment="1">
      <alignment vertical="top"/>
    </xf>
    <xf numFmtId="2" fontId="7" fillId="2" borderId="103" xfId="0" applyNumberFormat="1" applyFont="1" applyFill="1" applyBorder="1" applyAlignment="1">
      <alignment vertical="top" wrapText="1"/>
    </xf>
    <xf numFmtId="0" fontId="7" fillId="2" borderId="44" xfId="0" applyFont="1" applyFill="1" applyBorder="1" applyAlignment="1">
      <alignment vertical="top" wrapText="1"/>
    </xf>
    <xf numFmtId="2" fontId="7" fillId="2" borderId="11" xfId="0" applyNumberFormat="1" applyFont="1" applyFill="1" applyBorder="1" applyAlignment="1">
      <alignment vertical="top" wrapText="1"/>
    </xf>
    <xf numFmtId="49" fontId="0" fillId="2" borderId="6" xfId="0" applyNumberFormat="1" applyFill="1" applyBorder="1" applyAlignment="1">
      <alignment vertical="top"/>
    </xf>
    <xf numFmtId="2" fontId="7" fillId="2" borderId="104" xfId="0" applyNumberFormat="1" applyFont="1" applyFill="1" applyBorder="1" applyAlignment="1">
      <alignment vertical="top" wrapText="1"/>
    </xf>
    <xf numFmtId="0" fontId="12" fillId="2" borderId="6" xfId="0" applyNumberFormat="1" applyFont="1" applyFill="1" applyBorder="1" applyAlignment="1">
      <alignment vertical="top"/>
    </xf>
    <xf numFmtId="2" fontId="7" fillId="2" borderId="105" xfId="0" applyNumberFormat="1" applyFont="1" applyFill="1" applyBorder="1" applyAlignment="1">
      <alignment vertical="top" wrapText="1"/>
    </xf>
    <xf numFmtId="2" fontId="12" fillId="2" borderId="6" xfId="0" applyNumberFormat="1" applyFont="1" applyFill="1" applyBorder="1" applyAlignment="1">
      <alignment vertical="top"/>
    </xf>
    <xf numFmtId="0" fontId="12" fillId="2" borderId="6" xfId="0" applyFont="1" applyFill="1" applyBorder="1" applyAlignment="1">
      <alignment vertical="top"/>
    </xf>
    <xf numFmtId="0" fontId="12" fillId="2" borderId="16" xfId="0" applyFont="1" applyFill="1" applyBorder="1" applyAlignment="1">
      <alignment vertical="top"/>
    </xf>
    <xf numFmtId="0" fontId="12" fillId="2" borderId="6" xfId="0" applyFont="1" applyFill="1" applyBorder="1" applyAlignment="1">
      <alignment vertical="top" wrapText="1" shrinkToFit="1"/>
    </xf>
    <xf numFmtId="2" fontId="12" fillId="2" borderId="23" xfId="0" applyNumberFormat="1" applyFont="1" applyFill="1" applyBorder="1" applyAlignment="1">
      <alignment vertical="top" wrapText="1" shrinkToFit="1"/>
    </xf>
    <xf numFmtId="2" fontId="12" fillId="2" borderId="0" xfId="0" applyNumberFormat="1" applyFont="1" applyFill="1" applyAlignment="1">
      <alignment vertical="top"/>
    </xf>
    <xf numFmtId="2" fontId="7" fillId="2" borderId="0" xfId="0" applyNumberFormat="1" applyFont="1" applyFill="1" applyAlignment="1">
      <alignment vertical="top"/>
    </xf>
    <xf numFmtId="2" fontId="7" fillId="2" borderId="6" xfId="0" applyNumberFormat="1" applyFont="1" applyFill="1" applyBorder="1" applyAlignment="1">
      <alignment vertical="top"/>
    </xf>
    <xf numFmtId="4" fontId="12" fillId="2" borderId="59" xfId="0" applyNumberFormat="1" applyFont="1" applyFill="1" applyBorder="1" applyAlignment="1">
      <alignment vertical="top" wrapText="1"/>
    </xf>
    <xf numFmtId="4" fontId="12" fillId="2" borderId="6" xfId="0" applyNumberFormat="1" applyFont="1" applyFill="1" applyBorder="1" applyAlignment="1">
      <alignment vertical="top" wrapText="1"/>
    </xf>
    <xf numFmtId="4" fontId="7" fillId="2" borderId="23" xfId="0" applyNumberFormat="1" applyFont="1" applyFill="1" applyBorder="1" applyAlignment="1">
      <alignment vertical="top" wrapText="1" shrinkToFit="1"/>
    </xf>
    <xf numFmtId="2" fontId="7" fillId="2" borderId="0" xfId="0" applyNumberFormat="1" applyFont="1" applyFill="1" applyAlignment="1">
      <alignment vertical="top" wrapText="1" shrinkToFit="1"/>
    </xf>
    <xf numFmtId="4" fontId="7" fillId="2" borderId="6" xfId="0" applyNumberFormat="1" applyFont="1" applyFill="1" applyBorder="1" applyAlignment="1">
      <alignment vertical="top"/>
    </xf>
    <xf numFmtId="2" fontId="7" fillId="2" borderId="106" xfId="0" applyNumberFormat="1" applyFont="1" applyFill="1" applyBorder="1" applyAlignment="1">
      <alignment vertical="top" wrapText="1"/>
    </xf>
    <xf numFmtId="0" fontId="28" fillId="2" borderId="44" xfId="0" applyFont="1" applyFill="1" applyBorder="1" applyAlignment="1">
      <alignment vertical="top" wrapText="1"/>
    </xf>
    <xf numFmtId="0" fontId="7" fillId="2" borderId="0" xfId="0" applyFont="1" applyFill="1" applyAlignment="1">
      <alignment vertical="top"/>
    </xf>
    <xf numFmtId="2" fontId="12" fillId="2" borderId="107" xfId="0" applyNumberFormat="1" applyFont="1" applyFill="1" applyBorder="1" applyAlignment="1">
      <alignment vertical="top"/>
    </xf>
    <xf numFmtId="49" fontId="0" fillId="2" borderId="24" xfId="0" applyNumberFormat="1" applyFill="1" applyBorder="1" applyAlignment="1">
      <alignment vertical="top"/>
    </xf>
    <xf numFmtId="0" fontId="7" fillId="2" borderId="108" xfId="0" applyFont="1" applyFill="1" applyBorder="1" applyAlignment="1">
      <alignment vertical="top" wrapText="1"/>
    </xf>
    <xf numFmtId="2" fontId="12" fillId="2" borderId="24" xfId="0" applyNumberFormat="1" applyFont="1" applyFill="1" applyBorder="1" applyAlignment="1">
      <alignment vertical="top"/>
    </xf>
    <xf numFmtId="49" fontId="0" fillId="0" borderId="54" xfId="0" applyNumberFormat="1" applyBorder="1" applyAlignment="1">
      <alignment vertical="top"/>
    </xf>
    <xf numFmtId="14" fontId="1" fillId="0" borderId="54" xfId="0" applyNumberFormat="1" applyFont="1" applyBorder="1" applyAlignment="1">
      <alignment vertical="top"/>
    </xf>
    <xf numFmtId="2" fontId="7" fillId="0" borderId="52" xfId="0" applyNumberFormat="1" applyFont="1" applyBorder="1" applyAlignment="1">
      <alignment vertical="top" wrapText="1"/>
    </xf>
    <xf numFmtId="2" fontId="12" fillId="0" borderId="54" xfId="0" applyNumberFormat="1" applyFont="1" applyBorder="1" applyAlignment="1">
      <alignment vertical="top"/>
    </xf>
    <xf numFmtId="49" fontId="0" fillId="0" borderId="83" xfId="0" applyNumberFormat="1" applyBorder="1" applyAlignment="1">
      <alignment vertical="top"/>
    </xf>
    <xf numFmtId="0" fontId="7" fillId="0" borderId="83" xfId="0" applyFont="1" applyBorder="1" applyAlignment="1">
      <alignment vertical="top" wrapText="1"/>
    </xf>
    <xf numFmtId="14" fontId="7" fillId="0" borderId="83" xfId="0" applyNumberFormat="1" applyFont="1" applyBorder="1" applyAlignment="1">
      <alignment vertical="top" wrapText="1" shrinkToFit="1"/>
    </xf>
    <xf numFmtId="0" fontId="7" fillId="0" borderId="83" xfId="0" applyFont="1" applyBorder="1" applyAlignment="1">
      <alignment vertical="top" wrapText="1" shrinkToFit="1"/>
    </xf>
    <xf numFmtId="49" fontId="0" fillId="0" borderId="6" xfId="0" applyNumberFormat="1" applyBorder="1" applyAlignment="1">
      <alignment vertical="top"/>
    </xf>
    <xf numFmtId="14" fontId="7" fillId="0" borderId="6" xfId="0" applyNumberFormat="1" applyFont="1" applyBorder="1" applyAlignment="1">
      <alignment vertical="top" wrapText="1" shrinkToFit="1"/>
    </xf>
    <xf numFmtId="2" fontId="7" fillId="0" borderId="6" xfId="0" applyNumberFormat="1" applyFont="1" applyBorder="1" applyAlignment="1">
      <alignment vertical="top"/>
    </xf>
    <xf numFmtId="4" fontId="7" fillId="0" borderId="6" xfId="0" applyNumberFormat="1" applyFont="1" applyBorder="1" applyAlignment="1">
      <alignment vertical="top"/>
    </xf>
    <xf numFmtId="14" fontId="1" fillId="0" borderId="0" xfId="0" applyNumberFormat="1" applyFont="1" applyBorder="1" applyAlignment="1">
      <alignment vertical="top"/>
    </xf>
    <xf numFmtId="2" fontId="7" fillId="0" borderId="0" xfId="0" applyNumberFormat="1" applyFont="1" applyBorder="1" applyAlignment="1">
      <alignment vertical="top" wrapText="1"/>
    </xf>
    <xf numFmtId="2" fontId="12" fillId="0" borderId="0" xfId="0" applyNumberFormat="1" applyFont="1" applyBorder="1" applyAlignment="1">
      <alignment vertical="top"/>
    </xf>
    <xf numFmtId="2" fontId="35" fillId="0" borderId="0" xfId="0" applyNumberFormat="1" applyFont="1" applyAlignment="1">
      <alignment vertical="top"/>
    </xf>
    <xf numFmtId="49" fontId="11" fillId="0" borderId="52" xfId="0" applyNumberFormat="1" applyFont="1" applyFill="1" applyBorder="1" applyAlignment="1">
      <alignment vertical="top" wrapText="1" shrinkToFit="1"/>
    </xf>
    <xf numFmtId="49" fontId="11" fillId="0" borderId="53" xfId="0" applyNumberFormat="1" applyFont="1" applyFill="1" applyBorder="1" applyAlignment="1">
      <alignment vertical="top" wrapText="1" shrinkToFit="1"/>
    </xf>
    <xf numFmtId="0" fontId="0" fillId="0" borderId="59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textRotation="90" wrapText="1" shrinkToFit="1"/>
    </xf>
    <xf numFmtId="0" fontId="19" fillId="0" borderId="86" xfId="0" applyFont="1" applyBorder="1" applyAlignment="1">
      <alignment vertical="top"/>
    </xf>
    <xf numFmtId="0" fontId="11" fillId="0" borderId="52" xfId="0" applyNumberFormat="1" applyFont="1" applyFill="1" applyBorder="1" applyAlignment="1">
      <alignment vertical="top" wrapText="1" shrinkToFit="1"/>
    </xf>
    <xf numFmtId="0" fontId="11" fillId="0" borderId="53" xfId="0" applyNumberFormat="1" applyFont="1" applyFill="1" applyBorder="1" applyAlignment="1">
      <alignment vertical="top" wrapText="1" shrinkToFit="1"/>
    </xf>
    <xf numFmtId="0" fontId="0" fillId="0" borderId="59" xfId="0" applyBorder="1" applyAlignment="1">
      <alignment horizontal="right" textRotation="90"/>
    </xf>
    <xf numFmtId="0" fontId="7" fillId="0" borderId="59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1" fillId="0" borderId="47" xfId="0" applyNumberFormat="1" applyFont="1" applyBorder="1" applyAlignment="1">
      <alignment horizontal="left" vertical="center" wrapText="1" shrinkToFit="1"/>
    </xf>
    <xf numFmtId="0" fontId="1" fillId="0" borderId="48" xfId="0" applyNumberFormat="1" applyFont="1" applyBorder="1" applyAlignment="1">
      <alignment horizontal="left" vertical="center" wrapText="1" shrinkToFit="1"/>
    </xf>
    <xf numFmtId="0" fontId="1" fillId="0" borderId="49" xfId="0" applyNumberFormat="1" applyFont="1" applyBorder="1" applyAlignment="1">
      <alignment horizontal="left" vertical="center" wrapText="1" shrinkToFit="1"/>
    </xf>
    <xf numFmtId="0" fontId="0" fillId="0" borderId="49" xfId="0" applyNumberFormat="1" applyBorder="1" applyAlignment="1">
      <alignment horizontal="left" vertical="center" wrapText="1" shrinkToFit="1"/>
    </xf>
    <xf numFmtId="0" fontId="11" fillId="0" borderId="52" xfId="0" applyNumberFormat="1" applyFont="1" applyBorder="1" applyAlignment="1">
      <alignment horizontal="center" vertical="center" wrapText="1" shrinkToFit="1"/>
    </xf>
    <xf numFmtId="0" fontId="11" fillId="0" borderId="65" xfId="0" applyNumberFormat="1" applyFont="1" applyBorder="1" applyAlignment="1">
      <alignment horizontal="center" vertical="center" wrapText="1" shrinkToFit="1"/>
    </xf>
    <xf numFmtId="0" fontId="11" fillId="0" borderId="46" xfId="0" applyFont="1" applyBorder="1" applyAlignment="1">
      <alignment horizontal="center" vertical="center" wrapText="1" shrinkToFit="1"/>
    </xf>
    <xf numFmtId="0" fontId="11" fillId="0" borderId="34" xfId="0" applyFont="1" applyBorder="1" applyAlignment="1">
      <alignment horizontal="center" vertical="center" wrapText="1" shrinkToFit="1"/>
    </xf>
    <xf numFmtId="0" fontId="11" fillId="2" borderId="93" xfId="0" applyNumberFormat="1" applyFont="1" applyFill="1" applyBorder="1" applyAlignment="1">
      <alignment vertical="top" wrapText="1" shrinkToFit="1"/>
    </xf>
    <xf numFmtId="0" fontId="11" fillId="2" borderId="94" xfId="0" applyNumberFormat="1" applyFont="1" applyFill="1" applyBorder="1" applyAlignment="1">
      <alignment vertical="top" wrapText="1" shrinkToFit="1"/>
    </xf>
    <xf numFmtId="0" fontId="11" fillId="0" borderId="52" xfId="0" applyNumberFormat="1" applyFont="1" applyBorder="1" applyAlignment="1">
      <alignment vertical="top" wrapText="1" shrinkToFit="1"/>
    </xf>
    <xf numFmtId="0" fontId="11" fillId="0" borderId="53" xfId="0" applyNumberFormat="1" applyFont="1" applyBorder="1" applyAlignment="1">
      <alignment vertical="top" wrapText="1" shrinkToFit="1"/>
    </xf>
    <xf numFmtId="0" fontId="11" fillId="0" borderId="49" xfId="0" applyNumberFormat="1" applyFont="1" applyBorder="1" applyAlignment="1">
      <alignment vertical="top" wrapText="1" shrinkToFit="1"/>
    </xf>
    <xf numFmtId="0" fontId="11" fillId="0" borderId="19" xfId="0" applyNumberFormat="1" applyFont="1" applyBorder="1" applyAlignment="1">
      <alignment vertical="top" wrapText="1" shrinkToFit="1"/>
    </xf>
    <xf numFmtId="0" fontId="11" fillId="0" borderId="97" xfId="0" applyNumberFormat="1" applyFont="1" applyBorder="1" applyAlignment="1">
      <alignment vertical="top" wrapText="1" shrinkToFit="1"/>
    </xf>
    <xf numFmtId="0" fontId="0" fillId="2" borderId="46" xfId="0" applyNumberFormat="1" applyFill="1" applyBorder="1" applyAlignment="1">
      <alignment horizontal="center" vertical="center" wrapText="1" shrinkToFit="1"/>
    </xf>
    <xf numFmtId="0" fontId="0" fillId="2" borderId="34" xfId="0" applyNumberFormat="1" applyFill="1" applyBorder="1" applyAlignment="1">
      <alignment horizontal="center" vertical="center" wrapText="1" shrinkToFit="1"/>
    </xf>
    <xf numFmtId="0" fontId="11" fillId="0" borderId="61" xfId="0" applyNumberFormat="1" applyFont="1" applyBorder="1" applyAlignment="1">
      <alignment vertical="top" wrapText="1" shrinkToFit="1"/>
    </xf>
    <xf numFmtId="0" fontId="11" fillId="0" borderId="69" xfId="0" applyNumberFormat="1" applyFont="1" applyBorder="1" applyAlignment="1">
      <alignment vertical="top" wrapText="1" shrinkToFit="1"/>
    </xf>
    <xf numFmtId="0" fontId="11" fillId="0" borderId="65" xfId="0" applyNumberFormat="1" applyFont="1" applyBorder="1" applyAlignment="1">
      <alignment vertical="top" wrapText="1" shrinkToFit="1"/>
    </xf>
    <xf numFmtId="0" fontId="11" fillId="0" borderId="53" xfId="0" applyNumberFormat="1" applyFont="1" applyBorder="1" applyAlignment="1">
      <alignment horizontal="center" vertical="center" wrapText="1" shrinkToFit="1"/>
    </xf>
    <xf numFmtId="0" fontId="11" fillId="0" borderId="62" xfId="0" applyNumberFormat="1" applyFont="1" applyBorder="1" applyAlignment="1">
      <alignment vertical="top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 shrinkToFit="1"/>
    </xf>
    <xf numFmtId="0" fontId="0" fillId="0" borderId="46" xfId="0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wrapText="1" shrinkToFit="1"/>
    </xf>
    <xf numFmtId="0" fontId="14" fillId="0" borderId="46" xfId="0" applyFont="1" applyBorder="1" applyAlignment="1">
      <alignment horizontal="center" vertical="center" wrapText="1" shrinkToFit="1"/>
    </xf>
    <xf numFmtId="0" fontId="0" fillId="2" borderId="11" xfId="0" applyNumberFormat="1" applyFont="1" applyFill="1" applyBorder="1" applyAlignment="1">
      <alignment vertical="top"/>
    </xf>
    <xf numFmtId="0" fontId="0" fillId="2" borderId="13" xfId="0" applyNumberFormat="1" applyFont="1" applyFill="1" applyBorder="1" applyAlignment="1">
      <alignment vertical="top"/>
    </xf>
    <xf numFmtId="0" fontId="24" fillId="2" borderId="47" xfId="0" applyFont="1" applyFill="1" applyBorder="1" applyAlignment="1">
      <alignment vertical="top" wrapText="1" shrinkToFit="1"/>
    </xf>
    <xf numFmtId="0" fontId="24" fillId="2" borderId="100" xfId="0" applyFont="1" applyFill="1" applyBorder="1" applyAlignment="1">
      <alignment vertical="top" wrapText="1" shrinkToFit="1"/>
    </xf>
    <xf numFmtId="0" fontId="24" fillId="2" borderId="112" xfId="0" applyFont="1" applyFill="1" applyBorder="1" applyAlignment="1">
      <alignment vertical="top" wrapText="1" shrinkToFit="1"/>
    </xf>
    <xf numFmtId="49" fontId="11" fillId="0" borderId="61" xfId="0" applyNumberFormat="1" applyFont="1" applyFill="1" applyBorder="1" applyAlignment="1">
      <alignment vertical="top" wrapText="1" shrinkToFit="1"/>
    </xf>
    <xf numFmtId="49" fontId="11" fillId="0" borderId="62" xfId="0" applyNumberFormat="1" applyFont="1" applyFill="1" applyBorder="1" applyAlignment="1">
      <alignment vertical="top" wrapText="1" shrinkToFit="1"/>
    </xf>
    <xf numFmtId="0" fontId="6" fillId="2" borderId="91" xfId="0" applyFont="1" applyFill="1" applyBorder="1" applyAlignment="1">
      <alignment vertical="top" wrapText="1"/>
    </xf>
    <xf numFmtId="0" fontId="6" fillId="2" borderId="48" xfId="0" applyFont="1" applyFill="1" applyBorder="1" applyAlignment="1">
      <alignment vertical="top" wrapText="1"/>
    </xf>
    <xf numFmtId="0" fontId="6" fillId="2" borderId="49" xfId="0" applyFont="1" applyFill="1" applyBorder="1" applyAlignment="1">
      <alignment vertical="top" wrapText="1"/>
    </xf>
    <xf numFmtId="0" fontId="11" fillId="0" borderId="48" xfId="0" applyFont="1" applyFill="1" applyBorder="1" applyAlignment="1">
      <alignment vertical="top"/>
    </xf>
    <xf numFmtId="0" fontId="11" fillId="0" borderId="49" xfId="0" applyFont="1" applyFill="1" applyBorder="1" applyAlignment="1">
      <alignment vertical="top"/>
    </xf>
    <xf numFmtId="0" fontId="12" fillId="0" borderId="48" xfId="0" applyFont="1" applyFill="1" applyBorder="1" applyAlignment="1">
      <alignment vertical="top" wrapText="1"/>
    </xf>
    <xf numFmtId="0" fontId="12" fillId="0" borderId="65" xfId="0" applyFont="1" applyFill="1" applyBorder="1" applyAlignment="1">
      <alignment vertical="top" wrapText="1"/>
    </xf>
    <xf numFmtId="0" fontId="11" fillId="0" borderId="47" xfId="0" applyFont="1" applyFill="1" applyBorder="1" applyAlignment="1">
      <alignment vertical="top"/>
    </xf>
    <xf numFmtId="0" fontId="11" fillId="0" borderId="112" xfId="0" applyFont="1" applyFill="1" applyBorder="1" applyAlignment="1">
      <alignment vertical="top"/>
    </xf>
    <xf numFmtId="0" fontId="11" fillId="0" borderId="114" xfId="0" applyFont="1" applyFill="1" applyBorder="1" applyAlignment="1">
      <alignment vertical="top"/>
    </xf>
    <xf numFmtId="0" fontId="11" fillId="0" borderId="35" xfId="0" applyFont="1" applyFill="1" applyBorder="1" applyAlignment="1">
      <alignment vertical="top"/>
    </xf>
    <xf numFmtId="0" fontId="11" fillId="2" borderId="91" xfId="0" applyNumberFormat="1" applyFont="1" applyFill="1" applyBorder="1" applyAlignment="1">
      <alignment vertical="top"/>
    </xf>
    <xf numFmtId="0" fontId="11" fillId="2" borderId="48" xfId="0" applyNumberFormat="1" applyFont="1" applyFill="1" applyBorder="1" applyAlignment="1">
      <alignment vertical="top"/>
    </xf>
    <xf numFmtId="0" fontId="11" fillId="2" borderId="53" xfId="0" applyNumberFormat="1" applyFont="1" applyFill="1" applyBorder="1" applyAlignment="1">
      <alignment vertical="top"/>
    </xf>
    <xf numFmtId="0" fontId="19" fillId="0" borderId="91" xfId="0" applyFont="1" applyBorder="1" applyAlignment="1">
      <alignment vertical="top"/>
    </xf>
    <xf numFmtId="0" fontId="19" fillId="0" borderId="48" xfId="0" applyFont="1" applyBorder="1" applyAlignment="1">
      <alignment vertical="top"/>
    </xf>
    <xf numFmtId="0" fontId="0" fillId="2" borderId="15" xfId="0" applyNumberFormat="1" applyFont="1" applyFill="1" applyBorder="1" applyAlignment="1">
      <alignment vertical="top"/>
    </xf>
    <xf numFmtId="0" fontId="0" fillId="0" borderId="15" xfId="0" applyNumberFormat="1" applyFont="1" applyBorder="1" applyAlignment="1">
      <alignment vertical="top"/>
    </xf>
    <xf numFmtId="0" fontId="0" fillId="0" borderId="13" xfId="0" applyNumberFormat="1" applyFont="1" applyBorder="1" applyAlignment="1">
      <alignment vertical="top"/>
    </xf>
    <xf numFmtId="0" fontId="6" fillId="0" borderId="40" xfId="0" applyFont="1" applyBorder="1" applyAlignment="1">
      <alignment vertical="top" wrapText="1"/>
    </xf>
    <xf numFmtId="0" fontId="0" fillId="0" borderId="34" xfId="0" applyBorder="1" applyAlignment="1">
      <alignment vertical="top"/>
    </xf>
    <xf numFmtId="0" fontId="0" fillId="2" borderId="42" xfId="0" applyNumberFormat="1" applyFont="1" applyFill="1" applyBorder="1" applyAlignment="1">
      <alignment vertical="top"/>
    </xf>
    <xf numFmtId="0" fontId="0" fillId="2" borderId="19" xfId="0" applyNumberFormat="1" applyFont="1" applyFill="1" applyBorder="1" applyAlignment="1">
      <alignment vertical="top"/>
    </xf>
    <xf numFmtId="4" fontId="6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434340</xdr:colOff>
      <xdr:row>1051</xdr:row>
      <xdr:rowOff>388620</xdr:rowOff>
    </xdr:from>
    <xdr:to>
      <xdr:col>10</xdr:col>
      <xdr:colOff>762000</xdr:colOff>
      <xdr:row>1059</xdr:row>
      <xdr:rowOff>457200</xdr:rowOff>
    </xdr:to>
    <xdr:sp macro="" textlink="">
      <xdr:nvSpPr>
        <xdr:cNvPr id="2" name="Правая фигурная скобка 1"/>
        <xdr:cNvSpPr/>
      </xdr:nvSpPr>
      <xdr:spPr>
        <a:xfrm>
          <a:off x="9791700" y="479671380"/>
          <a:ext cx="1310640" cy="5257800"/>
        </a:xfrm>
        <a:prstGeom prst="rightBrace">
          <a:avLst>
            <a:gd name="adj1" fmla="val 8333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60960</xdr:colOff>
      <xdr:row>328</xdr:row>
      <xdr:rowOff>38100</xdr:rowOff>
    </xdr:from>
    <xdr:to>
      <xdr:col>10</xdr:col>
      <xdr:colOff>198120</xdr:colOff>
      <xdr:row>330</xdr:row>
      <xdr:rowOff>388620</xdr:rowOff>
    </xdr:to>
    <xdr:sp macro="" textlink="">
      <xdr:nvSpPr>
        <xdr:cNvPr id="3" name="Правая фигурная скобка 2"/>
        <xdr:cNvSpPr/>
      </xdr:nvSpPr>
      <xdr:spPr>
        <a:xfrm>
          <a:off x="10401300" y="114391440"/>
          <a:ext cx="137160" cy="11887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15240</xdr:colOff>
      <xdr:row>1026</xdr:row>
      <xdr:rowOff>0</xdr:rowOff>
    </xdr:from>
    <xdr:to>
      <xdr:col>10</xdr:col>
      <xdr:colOff>91440</xdr:colOff>
      <xdr:row>1027</xdr:row>
      <xdr:rowOff>7620</xdr:rowOff>
    </xdr:to>
    <xdr:sp macro="" textlink="">
      <xdr:nvSpPr>
        <xdr:cNvPr id="4" name="Правая фигурная скобка 3"/>
        <xdr:cNvSpPr/>
      </xdr:nvSpPr>
      <xdr:spPr>
        <a:xfrm>
          <a:off x="10355580" y="453092820"/>
          <a:ext cx="76200" cy="7772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0"/>
  <sheetViews>
    <sheetView tabSelected="1" view="pageBreakPreview" topLeftCell="C73" zoomScaleNormal="100" zoomScaleSheetLayoutView="100" workbookViewId="0">
      <selection activeCell="I6" sqref="I6"/>
    </sheetView>
  </sheetViews>
  <sheetFormatPr defaultRowHeight="12.75" x14ac:dyDescent="0.2"/>
  <cols>
    <col min="1" max="1" width="5" style="164" customWidth="1"/>
    <col min="2" max="2" width="6.7109375" style="164" customWidth="1"/>
    <col min="3" max="3" width="9.42578125" customWidth="1"/>
    <col min="4" max="4" width="45.5703125" customWidth="1"/>
    <col min="5" max="5" width="34.5703125" customWidth="1"/>
    <col min="6" max="6" width="15" customWidth="1"/>
    <col min="7" max="7" width="37.140625" customWidth="1"/>
    <col min="8" max="8" width="15.140625" customWidth="1"/>
    <col min="9" max="10" width="14.28515625" customWidth="1"/>
    <col min="11" max="11" width="12.42578125" customWidth="1"/>
    <col min="12" max="12" width="12.7109375" customWidth="1"/>
  </cols>
  <sheetData>
    <row r="1" spans="1:11" x14ac:dyDescent="0.2">
      <c r="H1" s="1" t="s">
        <v>0</v>
      </c>
      <c r="I1" s="1"/>
      <c r="J1" s="1"/>
    </row>
    <row r="2" spans="1:11" x14ac:dyDescent="0.2">
      <c r="H2" s="1" t="s">
        <v>1</v>
      </c>
      <c r="I2" s="1"/>
      <c r="J2" s="1"/>
    </row>
    <row r="3" spans="1:11" x14ac:dyDescent="0.2">
      <c r="H3" s="1" t="s">
        <v>2</v>
      </c>
      <c r="I3" s="1"/>
      <c r="J3" s="1"/>
    </row>
    <row r="4" spans="1:11" x14ac:dyDescent="0.2">
      <c r="H4" s="1" t="s">
        <v>2764</v>
      </c>
      <c r="I4" s="1"/>
      <c r="J4" s="1"/>
    </row>
    <row r="6" spans="1:11" x14ac:dyDescent="0.2">
      <c r="F6" s="2" t="s">
        <v>3</v>
      </c>
    </row>
    <row r="8" spans="1:11" x14ac:dyDescent="0.2">
      <c r="B8" s="231" t="s">
        <v>2746</v>
      </c>
    </row>
    <row r="9" spans="1:11" ht="13.5" thickBot="1" x14ac:dyDescent="0.25">
      <c r="A9" s="232"/>
      <c r="B9" s="232"/>
      <c r="C9" s="49"/>
      <c r="D9" s="49"/>
      <c r="E9" s="49"/>
      <c r="F9" s="49"/>
      <c r="G9" s="49"/>
      <c r="H9" s="49"/>
      <c r="I9" s="49"/>
      <c r="J9" s="49"/>
    </row>
    <row r="10" spans="1:11" ht="81" customHeight="1" thickBot="1" x14ac:dyDescent="0.25">
      <c r="A10" s="766" t="s">
        <v>134</v>
      </c>
      <c r="B10" s="767"/>
      <c r="C10" s="768"/>
      <c r="D10" s="772" t="s">
        <v>132</v>
      </c>
      <c r="E10" s="790" t="s">
        <v>262</v>
      </c>
      <c r="F10" s="48" t="s">
        <v>207</v>
      </c>
      <c r="G10" s="52" t="s">
        <v>226</v>
      </c>
      <c r="H10" s="51" t="s">
        <v>227</v>
      </c>
      <c r="I10" s="790" t="s">
        <v>130</v>
      </c>
      <c r="J10" s="788" t="s">
        <v>131</v>
      </c>
      <c r="K10" s="35"/>
    </row>
    <row r="11" spans="1:11" ht="37.5" customHeight="1" thickBot="1" x14ac:dyDescent="0.25">
      <c r="A11" s="781" t="s">
        <v>136</v>
      </c>
      <c r="B11" s="766" t="s">
        <v>135</v>
      </c>
      <c r="C11" s="769"/>
      <c r="D11" s="772"/>
      <c r="E11" s="790"/>
      <c r="F11" s="793" t="s">
        <v>2103</v>
      </c>
      <c r="G11" s="792" t="s">
        <v>2104</v>
      </c>
      <c r="H11" s="792" t="s">
        <v>228</v>
      </c>
      <c r="I11" s="790"/>
      <c r="J11" s="788"/>
    </row>
    <row r="12" spans="1:11" ht="32.25" customHeight="1" thickBot="1" x14ac:dyDescent="0.25">
      <c r="A12" s="782"/>
      <c r="B12" s="233" t="s">
        <v>137</v>
      </c>
      <c r="C12" s="193" t="s">
        <v>225</v>
      </c>
      <c r="D12" s="773"/>
      <c r="E12" s="791"/>
      <c r="F12" s="791"/>
      <c r="G12" s="791"/>
      <c r="H12" s="791"/>
      <c r="I12" s="791"/>
      <c r="J12" s="789"/>
    </row>
    <row r="13" spans="1:11" ht="41.25" customHeight="1" thickBot="1" x14ac:dyDescent="0.25">
      <c r="A13" s="234" t="s">
        <v>145</v>
      </c>
      <c r="B13" s="770" t="s">
        <v>223</v>
      </c>
      <c r="C13" s="771"/>
      <c r="D13" s="152" t="s">
        <v>218</v>
      </c>
      <c r="E13" s="153" t="s">
        <v>133</v>
      </c>
      <c r="F13" s="64" t="s">
        <v>220</v>
      </c>
      <c r="G13" s="154" t="s">
        <v>219</v>
      </c>
      <c r="H13" s="89">
        <v>35607</v>
      </c>
      <c r="I13" s="129">
        <v>3392258.57</v>
      </c>
      <c r="J13" s="130">
        <v>0</v>
      </c>
    </row>
    <row r="14" spans="1:11" ht="17.25" customHeight="1" x14ac:dyDescent="0.2">
      <c r="A14" s="235"/>
      <c r="B14" s="236"/>
      <c r="C14" s="194"/>
      <c r="D14" s="78" t="s">
        <v>2763</v>
      </c>
      <c r="E14" s="80"/>
      <c r="F14" s="80"/>
      <c r="G14" s="80"/>
      <c r="H14" s="33"/>
      <c r="I14" s="150"/>
      <c r="J14" s="151"/>
      <c r="K14" s="11"/>
    </row>
    <row r="15" spans="1:11" ht="25.5" x14ac:dyDescent="0.2">
      <c r="A15" s="177" t="s">
        <v>145</v>
      </c>
      <c r="B15" s="177" t="s">
        <v>145</v>
      </c>
      <c r="C15" s="195" t="s">
        <v>147</v>
      </c>
      <c r="D15" s="26" t="s">
        <v>5</v>
      </c>
      <c r="E15" s="25" t="s">
        <v>102</v>
      </c>
      <c r="F15" s="76"/>
      <c r="G15" s="76"/>
      <c r="H15" s="31"/>
      <c r="I15" s="4">
        <v>1296000</v>
      </c>
      <c r="J15" s="40">
        <v>0</v>
      </c>
    </row>
    <row r="16" spans="1:11" ht="16.5" customHeight="1" thickBot="1" x14ac:dyDescent="0.25">
      <c r="A16" s="237" t="s">
        <v>145</v>
      </c>
      <c r="B16" s="197" t="s">
        <v>146</v>
      </c>
      <c r="C16" s="196" t="s">
        <v>147</v>
      </c>
      <c r="D16" s="43" t="s">
        <v>2762</v>
      </c>
      <c r="E16" s="44" t="s">
        <v>102</v>
      </c>
      <c r="F16" s="77"/>
      <c r="G16" s="77"/>
      <c r="H16" s="36"/>
      <c r="I16" s="45">
        <v>97944.08</v>
      </c>
      <c r="J16" s="46">
        <v>0</v>
      </c>
    </row>
    <row r="17" spans="1:11" ht="39.75" customHeight="1" thickBot="1" x14ac:dyDescent="0.25">
      <c r="A17" s="238" t="s">
        <v>146</v>
      </c>
      <c r="B17" s="770" t="s">
        <v>223</v>
      </c>
      <c r="C17" s="771"/>
      <c r="D17" s="148" t="s">
        <v>217</v>
      </c>
      <c r="E17" s="149" t="s">
        <v>102</v>
      </c>
      <c r="F17" s="64" t="s">
        <v>233</v>
      </c>
      <c r="G17" s="59" t="s">
        <v>235</v>
      </c>
      <c r="H17" s="89">
        <v>37558</v>
      </c>
      <c r="I17" s="129">
        <v>1705369.23</v>
      </c>
      <c r="J17" s="130">
        <v>0</v>
      </c>
    </row>
    <row r="18" spans="1:11" x14ac:dyDescent="0.2">
      <c r="A18" s="236"/>
      <c r="B18" s="236"/>
      <c r="C18" s="176"/>
      <c r="D18" s="85" t="s">
        <v>138</v>
      </c>
      <c r="E18" s="80"/>
      <c r="F18" s="80"/>
      <c r="G18" s="80"/>
      <c r="H18" s="33"/>
      <c r="I18" s="146"/>
      <c r="J18" s="147"/>
    </row>
    <row r="19" spans="1:11" x14ac:dyDescent="0.2">
      <c r="A19" s="198" t="s">
        <v>146</v>
      </c>
      <c r="B19" s="198" t="s">
        <v>145</v>
      </c>
      <c r="C19" s="160" t="s">
        <v>147</v>
      </c>
      <c r="D19" s="16" t="s">
        <v>266</v>
      </c>
      <c r="E19" s="60" t="s">
        <v>4</v>
      </c>
      <c r="F19" s="79"/>
      <c r="G19" s="79"/>
      <c r="H19" s="32"/>
      <c r="I19" s="221">
        <v>57994.559999999998</v>
      </c>
      <c r="J19" s="169">
        <v>0</v>
      </c>
    </row>
    <row r="20" spans="1:11" ht="24" x14ac:dyDescent="0.2">
      <c r="A20" s="198" t="s">
        <v>146</v>
      </c>
      <c r="B20" s="198" t="s">
        <v>146</v>
      </c>
      <c r="C20" s="160" t="s">
        <v>147</v>
      </c>
      <c r="D20" s="16" t="s">
        <v>511</v>
      </c>
      <c r="E20" s="60" t="s">
        <v>4</v>
      </c>
      <c r="F20" s="79"/>
      <c r="G20" s="79"/>
      <c r="H20" s="32"/>
      <c r="I20" s="171">
        <v>53300</v>
      </c>
      <c r="J20" s="169">
        <v>0</v>
      </c>
    </row>
    <row r="21" spans="1:11" x14ac:dyDescent="0.2">
      <c r="A21" s="198" t="s">
        <v>146</v>
      </c>
      <c r="B21" s="198" t="s">
        <v>148</v>
      </c>
      <c r="C21" s="160" t="s">
        <v>147</v>
      </c>
      <c r="D21" s="103" t="s">
        <v>106</v>
      </c>
      <c r="E21" s="60" t="s">
        <v>4</v>
      </c>
      <c r="F21" s="60"/>
      <c r="G21" s="60"/>
      <c r="H21" s="123"/>
      <c r="I21" s="102">
        <v>309800</v>
      </c>
      <c r="J21" s="124">
        <v>0</v>
      </c>
    </row>
    <row r="22" spans="1:11" x14ac:dyDescent="0.2">
      <c r="A22" s="177" t="s">
        <v>146</v>
      </c>
      <c r="B22" s="198" t="s">
        <v>149</v>
      </c>
      <c r="C22" s="159" t="s">
        <v>147</v>
      </c>
      <c r="D22" s="210" t="s">
        <v>401</v>
      </c>
      <c r="E22" s="60" t="s">
        <v>4</v>
      </c>
      <c r="F22" s="76"/>
      <c r="G22" s="76"/>
      <c r="H22" s="31"/>
      <c r="I22" s="212">
        <v>259948</v>
      </c>
      <c r="J22" s="213">
        <v>0</v>
      </c>
    </row>
    <row r="23" spans="1:11" ht="13.5" thickBot="1" x14ac:dyDescent="0.25">
      <c r="A23" s="197" t="s">
        <v>153</v>
      </c>
      <c r="B23" s="198" t="s">
        <v>150</v>
      </c>
      <c r="C23" s="155" t="s">
        <v>147</v>
      </c>
      <c r="D23" s="50" t="s">
        <v>303</v>
      </c>
      <c r="E23" s="211" t="s">
        <v>4</v>
      </c>
      <c r="F23" s="82"/>
      <c r="G23" s="82"/>
      <c r="H23" s="30"/>
      <c r="I23" s="39">
        <v>647106</v>
      </c>
      <c r="J23" s="39">
        <v>0</v>
      </c>
    </row>
    <row r="24" spans="1:11" ht="54.75" customHeight="1" thickBot="1" x14ac:dyDescent="0.25">
      <c r="A24" s="239" t="s">
        <v>148</v>
      </c>
      <c r="B24" s="770" t="s">
        <v>223</v>
      </c>
      <c r="C24" s="786"/>
      <c r="D24" s="145" t="s">
        <v>528</v>
      </c>
      <c r="E24" s="125" t="s">
        <v>7</v>
      </c>
      <c r="F24" s="64" t="s">
        <v>234</v>
      </c>
      <c r="G24" s="59" t="s">
        <v>236</v>
      </c>
      <c r="H24" s="89">
        <v>37545</v>
      </c>
      <c r="I24" s="426">
        <v>39807247.32</v>
      </c>
      <c r="J24" s="427">
        <v>13144573.810000001</v>
      </c>
    </row>
    <row r="25" spans="1:11" x14ac:dyDescent="0.2">
      <c r="A25" s="236"/>
      <c r="B25" s="236"/>
      <c r="C25" s="176"/>
      <c r="D25" s="84" t="s">
        <v>139</v>
      </c>
      <c r="E25" s="41"/>
      <c r="F25" s="80"/>
      <c r="G25" s="80"/>
      <c r="H25" s="33"/>
      <c r="I25" s="143"/>
      <c r="J25" s="144"/>
    </row>
    <row r="26" spans="1:11" x14ac:dyDescent="0.2">
      <c r="A26" s="435" t="s">
        <v>148</v>
      </c>
      <c r="B26" s="435" t="s">
        <v>145</v>
      </c>
      <c r="C26" s="436" t="s">
        <v>147</v>
      </c>
      <c r="D26" s="15" t="s">
        <v>8</v>
      </c>
      <c r="E26" s="15" t="s">
        <v>9</v>
      </c>
      <c r="F26" s="437"/>
      <c r="G26" s="437"/>
      <c r="H26" s="438"/>
      <c r="I26" s="17">
        <v>33440</v>
      </c>
      <c r="J26" s="18">
        <v>6267.68</v>
      </c>
      <c r="K26" s="11"/>
    </row>
    <row r="27" spans="1:11" ht="34.5" customHeight="1" x14ac:dyDescent="0.2">
      <c r="A27" s="439" t="s">
        <v>148</v>
      </c>
      <c r="B27" s="439" t="s">
        <v>147</v>
      </c>
      <c r="C27" s="440" t="s">
        <v>145</v>
      </c>
      <c r="D27" s="3" t="s">
        <v>1875</v>
      </c>
      <c r="E27" s="3" t="s">
        <v>7</v>
      </c>
      <c r="F27" s="441" t="s">
        <v>127</v>
      </c>
      <c r="G27" s="81" t="s">
        <v>196</v>
      </c>
      <c r="H27" s="442">
        <v>40539</v>
      </c>
      <c r="I27" s="4">
        <v>16615193.76</v>
      </c>
      <c r="J27" s="8">
        <v>11748660.310000001</v>
      </c>
      <c r="K27" s="11"/>
    </row>
    <row r="28" spans="1:11" ht="26.25" customHeight="1" x14ac:dyDescent="0.2">
      <c r="A28" s="439" t="s">
        <v>148</v>
      </c>
      <c r="B28" s="439" t="s">
        <v>147</v>
      </c>
      <c r="C28" s="440" t="s">
        <v>146</v>
      </c>
      <c r="D28" s="3" t="s">
        <v>1874</v>
      </c>
      <c r="E28" s="3" t="s">
        <v>492</v>
      </c>
      <c r="F28" s="441" t="s">
        <v>416</v>
      </c>
      <c r="G28" s="81" t="s">
        <v>195</v>
      </c>
      <c r="H28" s="442">
        <v>41891</v>
      </c>
      <c r="I28" s="4">
        <v>1213023.68</v>
      </c>
      <c r="J28" s="8">
        <v>0</v>
      </c>
    </row>
    <row r="29" spans="1:11" x14ac:dyDescent="0.2">
      <c r="A29" s="439" t="s">
        <v>148</v>
      </c>
      <c r="B29" s="439" t="s">
        <v>146</v>
      </c>
      <c r="C29" s="440" t="s">
        <v>147</v>
      </c>
      <c r="D29" s="3" t="s">
        <v>10</v>
      </c>
      <c r="E29" s="3" t="s">
        <v>7</v>
      </c>
      <c r="F29" s="443"/>
      <c r="G29" s="443"/>
      <c r="H29" s="441"/>
      <c r="I29" s="4">
        <v>11716.32</v>
      </c>
      <c r="J29" s="8">
        <v>0</v>
      </c>
    </row>
    <row r="30" spans="1:11" x14ac:dyDescent="0.2">
      <c r="A30" s="439" t="s">
        <v>148</v>
      </c>
      <c r="B30" s="439" t="s">
        <v>148</v>
      </c>
      <c r="C30" s="440" t="s">
        <v>147</v>
      </c>
      <c r="D30" s="3" t="s">
        <v>11</v>
      </c>
      <c r="E30" s="3" t="s">
        <v>7</v>
      </c>
      <c r="F30" s="443"/>
      <c r="G30" s="443"/>
      <c r="H30" s="441"/>
      <c r="I30" s="4">
        <v>19537.759999999998</v>
      </c>
      <c r="J30" s="8">
        <v>0</v>
      </c>
    </row>
    <row r="31" spans="1:11" x14ac:dyDescent="0.2">
      <c r="A31" s="439" t="s">
        <v>148</v>
      </c>
      <c r="B31" s="439" t="s">
        <v>150</v>
      </c>
      <c r="C31" s="440" t="s">
        <v>147</v>
      </c>
      <c r="D31" s="3" t="s">
        <v>12</v>
      </c>
      <c r="E31" s="3" t="s">
        <v>7</v>
      </c>
      <c r="F31" s="443"/>
      <c r="G31" s="443"/>
      <c r="H31" s="441"/>
      <c r="I31" s="4">
        <v>158769.60000000001</v>
      </c>
      <c r="J31" s="8">
        <v>89215.8</v>
      </c>
    </row>
    <row r="32" spans="1:11" x14ac:dyDescent="0.2">
      <c r="A32" s="439" t="s">
        <v>148</v>
      </c>
      <c r="B32" s="439" t="s">
        <v>152</v>
      </c>
      <c r="C32" s="440" t="s">
        <v>147</v>
      </c>
      <c r="D32" s="3" t="s">
        <v>13</v>
      </c>
      <c r="E32" s="3" t="s">
        <v>14</v>
      </c>
      <c r="F32" s="443"/>
      <c r="G32" s="443"/>
      <c r="H32" s="441"/>
      <c r="I32" s="4">
        <v>1288506.56</v>
      </c>
      <c r="J32" s="8">
        <v>317489.71999999997</v>
      </c>
    </row>
    <row r="33" spans="1:11" x14ac:dyDescent="0.2">
      <c r="A33" s="439" t="s">
        <v>148</v>
      </c>
      <c r="B33" s="439" t="s">
        <v>153</v>
      </c>
      <c r="C33" s="440" t="s">
        <v>147</v>
      </c>
      <c r="D33" s="3" t="s">
        <v>15</v>
      </c>
      <c r="E33" s="3" t="s">
        <v>7</v>
      </c>
      <c r="F33" s="443"/>
      <c r="G33" s="443"/>
      <c r="H33" s="441"/>
      <c r="I33" s="4">
        <v>60204.32</v>
      </c>
      <c r="J33" s="8">
        <v>20012.54</v>
      </c>
    </row>
    <row r="34" spans="1:11" x14ac:dyDescent="0.2">
      <c r="A34" s="439" t="s">
        <v>148</v>
      </c>
      <c r="B34" s="439" t="s">
        <v>154</v>
      </c>
      <c r="C34" s="440" t="s">
        <v>147</v>
      </c>
      <c r="D34" s="3" t="s">
        <v>16</v>
      </c>
      <c r="E34" s="3" t="s">
        <v>7</v>
      </c>
      <c r="F34" s="443"/>
      <c r="G34" s="443"/>
      <c r="H34" s="441"/>
      <c r="I34" s="4">
        <v>113553.44</v>
      </c>
      <c r="J34" s="8">
        <v>48504.08</v>
      </c>
    </row>
    <row r="35" spans="1:11" x14ac:dyDescent="0.2">
      <c r="A35" s="439" t="s">
        <v>148</v>
      </c>
      <c r="B35" s="439" t="s">
        <v>155</v>
      </c>
      <c r="C35" s="440" t="s">
        <v>147</v>
      </c>
      <c r="D35" s="3" t="s">
        <v>17</v>
      </c>
      <c r="E35" s="3" t="s">
        <v>7</v>
      </c>
      <c r="F35" s="443"/>
      <c r="G35" s="443"/>
      <c r="H35" s="441"/>
      <c r="I35" s="4">
        <v>10275</v>
      </c>
      <c r="J35" s="8">
        <v>0</v>
      </c>
    </row>
    <row r="36" spans="1:11" x14ac:dyDescent="0.2">
      <c r="A36" s="439" t="s">
        <v>148</v>
      </c>
      <c r="B36" s="439" t="s">
        <v>156</v>
      </c>
      <c r="C36" s="440" t="s">
        <v>147</v>
      </c>
      <c r="D36" s="3" t="s">
        <v>18</v>
      </c>
      <c r="E36" s="3" t="s">
        <v>7</v>
      </c>
      <c r="F36" s="443"/>
      <c r="G36" s="443"/>
      <c r="H36" s="441"/>
      <c r="I36" s="4">
        <v>81630</v>
      </c>
      <c r="J36" s="8">
        <v>0</v>
      </c>
    </row>
    <row r="37" spans="1:11" x14ac:dyDescent="0.2">
      <c r="A37" s="439" t="s">
        <v>148</v>
      </c>
      <c r="B37" s="439" t="s">
        <v>157</v>
      </c>
      <c r="C37" s="440" t="s">
        <v>147</v>
      </c>
      <c r="D37" s="3" t="s">
        <v>19</v>
      </c>
      <c r="E37" s="3" t="s">
        <v>7</v>
      </c>
      <c r="F37" s="443"/>
      <c r="G37" s="443"/>
      <c r="H37" s="441"/>
      <c r="I37" s="4">
        <v>348027.05</v>
      </c>
      <c r="J37" s="8">
        <v>0</v>
      </c>
    </row>
    <row r="38" spans="1:11" x14ac:dyDescent="0.2">
      <c r="A38" s="439" t="s">
        <v>148</v>
      </c>
      <c r="B38" s="439" t="s">
        <v>158</v>
      </c>
      <c r="C38" s="440" t="s">
        <v>147</v>
      </c>
      <c r="D38" s="3" t="s">
        <v>20</v>
      </c>
      <c r="E38" s="3" t="s">
        <v>7</v>
      </c>
      <c r="F38" s="443"/>
      <c r="G38" s="443"/>
      <c r="H38" s="441"/>
      <c r="I38" s="4">
        <v>950000</v>
      </c>
      <c r="J38" s="8">
        <v>0</v>
      </c>
    </row>
    <row r="39" spans="1:11" x14ac:dyDescent="0.2">
      <c r="A39" s="439" t="s">
        <v>148</v>
      </c>
      <c r="B39" s="439" t="s">
        <v>161</v>
      </c>
      <c r="C39" s="440" t="s">
        <v>147</v>
      </c>
      <c r="D39" s="88" t="s">
        <v>66</v>
      </c>
      <c r="E39" s="3" t="s">
        <v>7</v>
      </c>
      <c r="F39" s="444"/>
      <c r="G39" s="444"/>
      <c r="H39" s="445"/>
      <c r="I39" s="358">
        <v>950000</v>
      </c>
      <c r="J39" s="359">
        <v>0</v>
      </c>
      <c r="K39" t="s">
        <v>2102</v>
      </c>
    </row>
    <row r="40" spans="1:11" x14ac:dyDescent="0.2">
      <c r="A40" s="439" t="s">
        <v>148</v>
      </c>
      <c r="B40" s="439" t="s">
        <v>162</v>
      </c>
      <c r="C40" s="440" t="s">
        <v>147</v>
      </c>
      <c r="D40" s="3" t="s">
        <v>21</v>
      </c>
      <c r="E40" s="3" t="s">
        <v>7</v>
      </c>
      <c r="F40" s="443"/>
      <c r="G40" s="443"/>
      <c r="H40" s="441"/>
      <c r="I40" s="4">
        <v>42272.79</v>
      </c>
      <c r="J40" s="8">
        <v>0</v>
      </c>
    </row>
    <row r="41" spans="1:11" x14ac:dyDescent="0.2">
      <c r="A41" s="439" t="s">
        <v>148</v>
      </c>
      <c r="B41" s="439" t="s">
        <v>159</v>
      </c>
      <c r="C41" s="440" t="s">
        <v>147</v>
      </c>
      <c r="D41" s="3" t="s">
        <v>22</v>
      </c>
      <c r="E41" s="3" t="s">
        <v>7</v>
      </c>
      <c r="F41" s="443"/>
      <c r="G41" s="443"/>
      <c r="H41" s="441"/>
      <c r="I41" s="4">
        <v>17709.68</v>
      </c>
      <c r="J41" s="8">
        <v>0</v>
      </c>
    </row>
    <row r="42" spans="1:11" x14ac:dyDescent="0.2">
      <c r="A42" s="439" t="s">
        <v>148</v>
      </c>
      <c r="B42" s="439" t="s">
        <v>163</v>
      </c>
      <c r="C42" s="440" t="s">
        <v>147</v>
      </c>
      <c r="D42" s="230" t="s">
        <v>266</v>
      </c>
      <c r="E42" s="230" t="s">
        <v>7</v>
      </c>
      <c r="F42" s="443"/>
      <c r="G42" s="443"/>
      <c r="H42" s="441"/>
      <c r="I42" s="14">
        <v>65161.3</v>
      </c>
      <c r="J42" s="14">
        <v>0</v>
      </c>
    </row>
    <row r="43" spans="1:11" x14ac:dyDescent="0.2">
      <c r="A43" s="446" t="s">
        <v>148</v>
      </c>
      <c r="B43" s="439" t="s">
        <v>164</v>
      </c>
      <c r="C43" s="440" t="s">
        <v>147</v>
      </c>
      <c r="D43" s="230" t="s">
        <v>267</v>
      </c>
      <c r="E43" s="230" t="s">
        <v>7</v>
      </c>
      <c r="F43" s="443"/>
      <c r="G43" s="443"/>
      <c r="H43" s="441"/>
      <c r="I43" s="14">
        <v>53599.65</v>
      </c>
      <c r="J43" s="14">
        <v>0</v>
      </c>
    </row>
    <row r="44" spans="1:11" x14ac:dyDescent="0.2">
      <c r="A44" s="446" t="s">
        <v>148</v>
      </c>
      <c r="B44" s="439" t="s">
        <v>165</v>
      </c>
      <c r="C44" s="440" t="s">
        <v>147</v>
      </c>
      <c r="D44" s="230" t="s">
        <v>268</v>
      </c>
      <c r="E44" s="70" t="s">
        <v>7</v>
      </c>
      <c r="F44" s="443"/>
      <c r="G44" s="443"/>
      <c r="H44" s="441"/>
      <c r="I44" s="14">
        <v>50000</v>
      </c>
      <c r="J44" s="14">
        <v>0</v>
      </c>
    </row>
    <row r="45" spans="1:11" x14ac:dyDescent="0.2">
      <c r="A45" s="446" t="s">
        <v>148</v>
      </c>
      <c r="B45" s="439" t="s">
        <v>166</v>
      </c>
      <c r="C45" s="440" t="s">
        <v>147</v>
      </c>
      <c r="D45" s="230" t="s">
        <v>267</v>
      </c>
      <c r="E45" s="10" t="s">
        <v>7</v>
      </c>
      <c r="F45" s="443"/>
      <c r="G45" s="443"/>
      <c r="H45" s="441"/>
      <c r="I45" s="14">
        <v>53599.65</v>
      </c>
      <c r="J45" s="14">
        <v>0</v>
      </c>
    </row>
    <row r="46" spans="1:11" x14ac:dyDescent="0.2">
      <c r="A46" s="446" t="s">
        <v>148</v>
      </c>
      <c r="B46" s="439" t="s">
        <v>167</v>
      </c>
      <c r="C46" s="440" t="s">
        <v>147</v>
      </c>
      <c r="D46" s="230" t="s">
        <v>269</v>
      </c>
      <c r="E46" s="10" t="s">
        <v>7</v>
      </c>
      <c r="F46" s="443"/>
      <c r="G46" s="443"/>
      <c r="H46" s="441"/>
      <c r="I46" s="14">
        <v>58544.62</v>
      </c>
      <c r="J46" s="14">
        <v>0</v>
      </c>
    </row>
    <row r="47" spans="1:11" x14ac:dyDescent="0.2">
      <c r="A47" s="446" t="s">
        <v>148</v>
      </c>
      <c r="B47" s="439" t="s">
        <v>168</v>
      </c>
      <c r="C47" s="440" t="s">
        <v>147</v>
      </c>
      <c r="D47" s="230" t="s">
        <v>270</v>
      </c>
      <c r="E47" s="10" t="s">
        <v>7</v>
      </c>
      <c r="F47" s="443"/>
      <c r="G47" s="443"/>
      <c r="H47" s="441"/>
      <c r="I47" s="14">
        <v>73999</v>
      </c>
      <c r="J47" s="14">
        <v>0</v>
      </c>
    </row>
    <row r="48" spans="1:11" x14ac:dyDescent="0.2">
      <c r="A48" s="446" t="s">
        <v>148</v>
      </c>
      <c r="B48" s="439" t="s">
        <v>169</v>
      </c>
      <c r="C48" s="440" t="s">
        <v>147</v>
      </c>
      <c r="D48" s="230" t="s">
        <v>270</v>
      </c>
      <c r="E48" s="10" t="s">
        <v>7</v>
      </c>
      <c r="F48" s="443"/>
      <c r="G48" s="443"/>
      <c r="H48" s="441"/>
      <c r="I48" s="14">
        <v>74000</v>
      </c>
      <c r="J48" s="14">
        <v>0</v>
      </c>
    </row>
    <row r="49" spans="1:10" x14ac:dyDescent="0.2">
      <c r="A49" s="446" t="s">
        <v>148</v>
      </c>
      <c r="B49" s="439" t="s">
        <v>170</v>
      </c>
      <c r="C49" s="440" t="s">
        <v>147</v>
      </c>
      <c r="D49" s="230" t="s">
        <v>270</v>
      </c>
      <c r="E49" s="10" t="s">
        <v>7</v>
      </c>
      <c r="F49" s="443"/>
      <c r="G49" s="443"/>
      <c r="H49" s="441"/>
      <c r="I49" s="14">
        <v>55000</v>
      </c>
      <c r="J49" s="14">
        <v>0</v>
      </c>
    </row>
    <row r="50" spans="1:10" x14ac:dyDescent="0.2">
      <c r="A50" s="446" t="s">
        <v>148</v>
      </c>
      <c r="B50" s="439" t="s">
        <v>171</v>
      </c>
      <c r="C50" s="440" t="s">
        <v>147</v>
      </c>
      <c r="D50" s="230" t="s">
        <v>271</v>
      </c>
      <c r="E50" s="10" t="s">
        <v>7</v>
      </c>
      <c r="F50" s="443"/>
      <c r="G50" s="443"/>
      <c r="H50" s="441"/>
      <c r="I50" s="14">
        <v>76983</v>
      </c>
      <c r="J50" s="14">
        <v>0</v>
      </c>
    </row>
    <row r="51" spans="1:10" x14ac:dyDescent="0.2">
      <c r="A51" s="446" t="s">
        <v>148</v>
      </c>
      <c r="B51" s="439" t="s">
        <v>172</v>
      </c>
      <c r="C51" s="440" t="s">
        <v>147</v>
      </c>
      <c r="D51" s="230" t="s">
        <v>272</v>
      </c>
      <c r="E51" s="10" t="s">
        <v>7</v>
      </c>
      <c r="F51" s="443"/>
      <c r="G51" s="443"/>
      <c r="H51" s="441"/>
      <c r="I51" s="14">
        <v>61200</v>
      </c>
      <c r="J51" s="14">
        <v>0</v>
      </c>
    </row>
    <row r="52" spans="1:10" ht="24" customHeight="1" x14ac:dyDescent="0.2">
      <c r="A52" s="446" t="s">
        <v>148</v>
      </c>
      <c r="B52" s="439" t="s">
        <v>173</v>
      </c>
      <c r="C52" s="440" t="s">
        <v>147</v>
      </c>
      <c r="D52" s="230" t="s">
        <v>273</v>
      </c>
      <c r="E52" s="10" t="s">
        <v>7</v>
      </c>
      <c r="F52" s="443"/>
      <c r="G52" s="443"/>
      <c r="H52" s="441"/>
      <c r="I52" s="14">
        <v>60000</v>
      </c>
      <c r="J52" s="14">
        <v>0</v>
      </c>
    </row>
    <row r="53" spans="1:10" ht="24" x14ac:dyDescent="0.2">
      <c r="A53" s="446" t="s">
        <v>148</v>
      </c>
      <c r="B53" s="439" t="s">
        <v>174</v>
      </c>
      <c r="C53" s="440" t="s">
        <v>147</v>
      </c>
      <c r="D53" s="230" t="s">
        <v>274</v>
      </c>
      <c r="E53" s="10" t="s">
        <v>7</v>
      </c>
      <c r="F53" s="443"/>
      <c r="G53" s="443"/>
      <c r="H53" s="441"/>
      <c r="I53" s="14">
        <v>68400</v>
      </c>
      <c r="J53" s="14">
        <v>0</v>
      </c>
    </row>
    <row r="54" spans="1:10" ht="24" x14ac:dyDescent="0.2">
      <c r="A54" s="446" t="s">
        <v>148</v>
      </c>
      <c r="B54" s="439" t="s">
        <v>175</v>
      </c>
      <c r="C54" s="440" t="s">
        <v>147</v>
      </c>
      <c r="D54" s="230" t="s">
        <v>275</v>
      </c>
      <c r="E54" s="10" t="s">
        <v>7</v>
      </c>
      <c r="F54" s="443"/>
      <c r="G54" s="443"/>
      <c r="H54" s="441"/>
      <c r="I54" s="14">
        <v>98000</v>
      </c>
      <c r="J54" s="14">
        <v>0</v>
      </c>
    </row>
    <row r="55" spans="1:10" x14ac:dyDescent="0.2">
      <c r="A55" s="446" t="s">
        <v>148</v>
      </c>
      <c r="B55" s="439" t="s">
        <v>176</v>
      </c>
      <c r="C55" s="440" t="s">
        <v>147</v>
      </c>
      <c r="D55" s="230" t="s">
        <v>276</v>
      </c>
      <c r="E55" s="10" t="s">
        <v>7</v>
      </c>
      <c r="F55" s="443"/>
      <c r="G55" s="443"/>
      <c r="H55" s="441"/>
      <c r="I55" s="14">
        <v>671750</v>
      </c>
      <c r="J55" s="14">
        <v>0</v>
      </c>
    </row>
    <row r="56" spans="1:10" ht="20.25" customHeight="1" x14ac:dyDescent="0.2">
      <c r="A56" s="446" t="s">
        <v>148</v>
      </c>
      <c r="B56" s="439" t="s">
        <v>177</v>
      </c>
      <c r="C56" s="440" t="s">
        <v>147</v>
      </c>
      <c r="D56" s="230" t="s">
        <v>277</v>
      </c>
      <c r="E56" s="10" t="s">
        <v>7</v>
      </c>
      <c r="F56" s="443"/>
      <c r="G56" s="443"/>
      <c r="H56" s="441"/>
      <c r="I56" s="14">
        <v>68000</v>
      </c>
      <c r="J56" s="14">
        <v>0</v>
      </c>
    </row>
    <row r="57" spans="1:10" ht="36" x14ac:dyDescent="0.2">
      <c r="A57" s="446" t="s">
        <v>148</v>
      </c>
      <c r="B57" s="439" t="s">
        <v>178</v>
      </c>
      <c r="C57" s="440" t="s">
        <v>147</v>
      </c>
      <c r="D57" s="230" t="s">
        <v>278</v>
      </c>
      <c r="E57" s="10" t="s">
        <v>7</v>
      </c>
      <c r="F57" s="443"/>
      <c r="G57" s="443"/>
      <c r="H57" s="441"/>
      <c r="I57" s="14">
        <v>66528</v>
      </c>
      <c r="J57" s="14">
        <v>0</v>
      </c>
    </row>
    <row r="58" spans="1:10" x14ac:dyDescent="0.2">
      <c r="A58" s="446" t="s">
        <v>148</v>
      </c>
      <c r="B58" s="439" t="s">
        <v>179</v>
      </c>
      <c r="C58" s="440" t="s">
        <v>147</v>
      </c>
      <c r="D58" s="230" t="s">
        <v>279</v>
      </c>
      <c r="E58" s="10" t="s">
        <v>7</v>
      </c>
      <c r="F58" s="443"/>
      <c r="G58" s="443"/>
      <c r="H58" s="441"/>
      <c r="I58" s="14">
        <v>158400</v>
      </c>
      <c r="J58" s="14">
        <v>18857.46</v>
      </c>
    </row>
    <row r="59" spans="1:10" x14ac:dyDescent="0.2">
      <c r="A59" s="446" t="s">
        <v>148</v>
      </c>
      <c r="B59" s="439" t="s">
        <v>180</v>
      </c>
      <c r="C59" s="440" t="s">
        <v>147</v>
      </c>
      <c r="D59" s="230" t="s">
        <v>279</v>
      </c>
      <c r="E59" s="10" t="s">
        <v>7</v>
      </c>
      <c r="F59" s="443"/>
      <c r="G59" s="443"/>
      <c r="H59" s="441"/>
      <c r="I59" s="14">
        <v>158400</v>
      </c>
      <c r="J59" s="14">
        <v>18857.46</v>
      </c>
    </row>
    <row r="60" spans="1:10" x14ac:dyDescent="0.2">
      <c r="A60" s="446" t="s">
        <v>148</v>
      </c>
      <c r="B60" s="439" t="s">
        <v>181</v>
      </c>
      <c r="C60" s="440" t="s">
        <v>147</v>
      </c>
      <c r="D60" s="230" t="s">
        <v>279</v>
      </c>
      <c r="E60" s="10" t="s">
        <v>7</v>
      </c>
      <c r="F60" s="443"/>
      <c r="G60" s="443"/>
      <c r="H60" s="441"/>
      <c r="I60" s="14">
        <v>158400</v>
      </c>
      <c r="J60" s="14">
        <v>18857.46</v>
      </c>
    </row>
    <row r="61" spans="1:10" x14ac:dyDescent="0.2">
      <c r="A61" s="446" t="s">
        <v>148</v>
      </c>
      <c r="B61" s="439" t="s">
        <v>182</v>
      </c>
      <c r="C61" s="440" t="s">
        <v>147</v>
      </c>
      <c r="D61" s="230" t="s">
        <v>280</v>
      </c>
      <c r="E61" s="10" t="s">
        <v>7</v>
      </c>
      <c r="F61" s="443"/>
      <c r="G61" s="443"/>
      <c r="H61" s="441"/>
      <c r="I61" s="14">
        <v>64749</v>
      </c>
      <c r="J61" s="14">
        <v>0</v>
      </c>
    </row>
    <row r="62" spans="1:10" x14ac:dyDescent="0.2">
      <c r="A62" s="446" t="s">
        <v>148</v>
      </c>
      <c r="B62" s="439" t="s">
        <v>183</v>
      </c>
      <c r="C62" s="440" t="s">
        <v>147</v>
      </c>
      <c r="D62" s="230" t="s">
        <v>281</v>
      </c>
      <c r="E62" s="10" t="s">
        <v>7</v>
      </c>
      <c r="F62" s="443"/>
      <c r="G62" s="443"/>
      <c r="H62" s="441"/>
      <c r="I62" s="14">
        <v>83650</v>
      </c>
      <c r="J62" s="14">
        <v>0</v>
      </c>
    </row>
    <row r="63" spans="1:10" x14ac:dyDescent="0.2">
      <c r="A63" s="446" t="s">
        <v>148</v>
      </c>
      <c r="B63" s="439" t="s">
        <v>184</v>
      </c>
      <c r="C63" s="440" t="s">
        <v>147</v>
      </c>
      <c r="D63" s="56" t="s">
        <v>280</v>
      </c>
      <c r="E63" s="10" t="s">
        <v>7</v>
      </c>
      <c r="F63" s="447"/>
      <c r="G63" s="447"/>
      <c r="H63" s="448"/>
      <c r="I63" s="54">
        <v>70000</v>
      </c>
      <c r="J63" s="54">
        <v>0</v>
      </c>
    </row>
    <row r="64" spans="1:10" x14ac:dyDescent="0.2">
      <c r="A64" s="446" t="s">
        <v>148</v>
      </c>
      <c r="B64" s="439" t="s">
        <v>185</v>
      </c>
      <c r="C64" s="440" t="s">
        <v>147</v>
      </c>
      <c r="D64" s="230" t="s">
        <v>393</v>
      </c>
      <c r="E64" s="10" t="s">
        <v>7</v>
      </c>
      <c r="F64" s="443"/>
      <c r="G64" s="443"/>
      <c r="H64" s="441"/>
      <c r="I64" s="14">
        <v>160000</v>
      </c>
      <c r="J64" s="14">
        <v>80000.2</v>
      </c>
    </row>
    <row r="65" spans="1:11" x14ac:dyDescent="0.2">
      <c r="A65" s="439" t="s">
        <v>148</v>
      </c>
      <c r="B65" s="439" t="s">
        <v>186</v>
      </c>
      <c r="C65" s="440" t="s">
        <v>147</v>
      </c>
      <c r="D65" s="230" t="s">
        <v>393</v>
      </c>
      <c r="E65" s="230" t="s">
        <v>7</v>
      </c>
      <c r="F65" s="443"/>
      <c r="G65" s="443"/>
      <c r="H65" s="441"/>
      <c r="I65" s="14">
        <v>160000</v>
      </c>
      <c r="J65" s="14">
        <v>80000.2</v>
      </c>
    </row>
    <row r="66" spans="1:11" x14ac:dyDescent="0.2">
      <c r="A66" s="439" t="s">
        <v>148</v>
      </c>
      <c r="B66" s="439" t="s">
        <v>187</v>
      </c>
      <c r="C66" s="440" t="s">
        <v>147</v>
      </c>
      <c r="D66" s="230" t="s">
        <v>393</v>
      </c>
      <c r="E66" s="230" t="s">
        <v>7</v>
      </c>
      <c r="F66" s="443"/>
      <c r="G66" s="443"/>
      <c r="H66" s="441"/>
      <c r="I66" s="14">
        <v>160000</v>
      </c>
      <c r="J66" s="14">
        <v>80000.2</v>
      </c>
    </row>
    <row r="67" spans="1:11" x14ac:dyDescent="0.2">
      <c r="A67" s="446" t="s">
        <v>148</v>
      </c>
      <c r="B67" s="439" t="s">
        <v>188</v>
      </c>
      <c r="C67" s="449" t="s">
        <v>147</v>
      </c>
      <c r="D67" s="450" t="s">
        <v>398</v>
      </c>
      <c r="E67" s="70" t="s">
        <v>7</v>
      </c>
      <c r="F67" s="451"/>
      <c r="G67" s="451"/>
      <c r="H67" s="452"/>
      <c r="I67" s="62">
        <v>57860</v>
      </c>
      <c r="J67" s="62">
        <v>13087.35</v>
      </c>
    </row>
    <row r="68" spans="1:11" ht="24.75" thickBot="1" x14ac:dyDescent="0.25">
      <c r="A68" s="446" t="s">
        <v>148</v>
      </c>
      <c r="B68" s="439" t="s">
        <v>189</v>
      </c>
      <c r="C68" s="449" t="s">
        <v>147</v>
      </c>
      <c r="D68" s="453" t="s">
        <v>412</v>
      </c>
      <c r="E68" s="10" t="s">
        <v>413</v>
      </c>
      <c r="F68" s="443"/>
      <c r="G68" s="443"/>
      <c r="H68" s="441"/>
      <c r="I68" s="14">
        <v>80000</v>
      </c>
      <c r="J68" s="14">
        <v>39333.129999999997</v>
      </c>
    </row>
    <row r="69" spans="1:11" ht="24" x14ac:dyDescent="0.2">
      <c r="A69" s="446" t="s">
        <v>148</v>
      </c>
      <c r="B69" s="439" t="s">
        <v>190</v>
      </c>
      <c r="C69" s="449" t="s">
        <v>147</v>
      </c>
      <c r="D69" s="42" t="s">
        <v>411</v>
      </c>
      <c r="E69" s="10" t="s">
        <v>7</v>
      </c>
      <c r="F69" s="443"/>
      <c r="G69" s="443"/>
      <c r="H69" s="441"/>
      <c r="I69" s="14">
        <v>97991</v>
      </c>
      <c r="J69" s="14">
        <v>48995.6</v>
      </c>
    </row>
    <row r="70" spans="1:11" ht="24" x14ac:dyDescent="0.2">
      <c r="A70" s="446" t="s">
        <v>148</v>
      </c>
      <c r="B70" s="439" t="s">
        <v>191</v>
      </c>
      <c r="C70" s="449" t="s">
        <v>147</v>
      </c>
      <c r="D70" s="23" t="s">
        <v>411</v>
      </c>
      <c r="E70" s="10" t="s">
        <v>7</v>
      </c>
      <c r="F70" s="447"/>
      <c r="G70" s="447"/>
      <c r="H70" s="448"/>
      <c r="I70" s="54">
        <v>97991</v>
      </c>
      <c r="J70" s="54">
        <v>48995.6</v>
      </c>
    </row>
    <row r="71" spans="1:11" ht="22.15" customHeight="1" x14ac:dyDescent="0.2">
      <c r="A71" s="439" t="s">
        <v>148</v>
      </c>
      <c r="B71" s="439" t="s">
        <v>192</v>
      </c>
      <c r="C71" s="454" t="s">
        <v>147</v>
      </c>
      <c r="D71" s="455" t="s">
        <v>414</v>
      </c>
      <c r="E71" s="230" t="s">
        <v>7</v>
      </c>
      <c r="F71" s="456"/>
      <c r="G71" s="456"/>
      <c r="H71" s="456"/>
      <c r="I71" s="169">
        <v>89200</v>
      </c>
      <c r="J71" s="169">
        <v>0</v>
      </c>
    </row>
    <row r="72" spans="1:11" ht="16.5" customHeight="1" x14ac:dyDescent="0.2">
      <c r="A72" s="439" t="s">
        <v>148</v>
      </c>
      <c r="B72" s="439" t="s">
        <v>193</v>
      </c>
      <c r="C72" s="457" t="s">
        <v>147</v>
      </c>
      <c r="D72" s="458" t="s">
        <v>513</v>
      </c>
      <c r="E72" s="23" t="s">
        <v>7</v>
      </c>
      <c r="F72" s="459"/>
      <c r="G72" s="459"/>
      <c r="H72" s="459"/>
      <c r="I72" s="171">
        <v>805999.7</v>
      </c>
      <c r="J72" s="172">
        <v>0</v>
      </c>
    </row>
    <row r="73" spans="1:11" ht="16.5" customHeight="1" x14ac:dyDescent="0.2">
      <c r="A73" s="439" t="s">
        <v>148</v>
      </c>
      <c r="B73" s="439" t="s">
        <v>194</v>
      </c>
      <c r="C73" s="460" t="s">
        <v>147</v>
      </c>
      <c r="D73" s="361" t="s">
        <v>514</v>
      </c>
      <c r="E73" s="23" t="s">
        <v>7</v>
      </c>
      <c r="F73" s="461"/>
      <c r="G73" s="461"/>
      <c r="H73" s="461"/>
      <c r="I73" s="172">
        <v>59490</v>
      </c>
      <c r="J73" s="172">
        <v>8923.5</v>
      </c>
    </row>
    <row r="74" spans="1:11" ht="18" customHeight="1" x14ac:dyDescent="0.2">
      <c r="A74" s="439" t="s">
        <v>148</v>
      </c>
      <c r="B74" s="439" t="s">
        <v>591</v>
      </c>
      <c r="C74" s="460" t="s">
        <v>147</v>
      </c>
      <c r="D74" s="361" t="s">
        <v>597</v>
      </c>
      <c r="E74" s="23" t="s">
        <v>7</v>
      </c>
      <c r="F74" s="461"/>
      <c r="G74" s="461"/>
      <c r="H74" s="461"/>
      <c r="I74" s="172">
        <v>54450</v>
      </c>
      <c r="J74" s="172">
        <v>0</v>
      </c>
    </row>
    <row r="75" spans="1:11" ht="17.25" customHeight="1" x14ac:dyDescent="0.2">
      <c r="A75" s="439" t="s">
        <v>148</v>
      </c>
      <c r="B75" s="439" t="s">
        <v>592</v>
      </c>
      <c r="C75" s="460" t="s">
        <v>147</v>
      </c>
      <c r="D75" s="361" t="s">
        <v>598</v>
      </c>
      <c r="E75" s="23" t="s">
        <v>7</v>
      </c>
      <c r="F75" s="461"/>
      <c r="G75" s="461"/>
      <c r="H75" s="461"/>
      <c r="I75" s="172">
        <v>200295</v>
      </c>
      <c r="J75" s="172">
        <v>0</v>
      </c>
    </row>
    <row r="76" spans="1:11" ht="16.5" customHeight="1" x14ac:dyDescent="0.2">
      <c r="A76" s="439" t="s">
        <v>148</v>
      </c>
      <c r="B76" s="439" t="s">
        <v>593</v>
      </c>
      <c r="C76" s="439" t="s">
        <v>147</v>
      </c>
      <c r="D76" s="100" t="s">
        <v>393</v>
      </c>
      <c r="E76" s="23" t="s">
        <v>7</v>
      </c>
      <c r="F76" s="462"/>
      <c r="G76" s="462"/>
      <c r="H76" s="463"/>
      <c r="I76" s="174">
        <v>160000</v>
      </c>
      <c r="J76" s="174">
        <v>80157.039999999994</v>
      </c>
    </row>
    <row r="77" spans="1:11" ht="15" customHeight="1" x14ac:dyDescent="0.2">
      <c r="A77" s="439" t="s">
        <v>148</v>
      </c>
      <c r="B77" s="439" t="s">
        <v>594</v>
      </c>
      <c r="C77" s="439" t="s">
        <v>147</v>
      </c>
      <c r="D77" s="100" t="s">
        <v>2757</v>
      </c>
      <c r="E77" s="23" t="s">
        <v>7</v>
      </c>
      <c r="F77" s="462"/>
      <c r="G77" s="217"/>
      <c r="H77" s="463"/>
      <c r="I77" s="174">
        <v>59304</v>
      </c>
      <c r="J77" s="174">
        <v>15814.4</v>
      </c>
    </row>
    <row r="78" spans="1:11" ht="15.75" customHeight="1" x14ac:dyDescent="0.2">
      <c r="A78" s="439" t="s">
        <v>148</v>
      </c>
      <c r="B78" s="439" t="s">
        <v>595</v>
      </c>
      <c r="C78" s="439" t="s">
        <v>147</v>
      </c>
      <c r="D78" s="333" t="s">
        <v>407</v>
      </c>
      <c r="E78" s="23" t="s">
        <v>7</v>
      </c>
      <c r="F78" s="444"/>
      <c r="G78" s="444"/>
      <c r="H78" s="445"/>
      <c r="I78" s="218">
        <v>60000</v>
      </c>
      <c r="J78" s="218">
        <v>19000</v>
      </c>
    </row>
    <row r="79" spans="1:11" ht="22.15" customHeight="1" x14ac:dyDescent="0.2">
      <c r="A79" s="439" t="s">
        <v>148</v>
      </c>
      <c r="B79" s="439" t="s">
        <v>602</v>
      </c>
      <c r="C79" s="446" t="s">
        <v>147</v>
      </c>
      <c r="D79" s="333" t="s">
        <v>394</v>
      </c>
      <c r="E79" s="23" t="s">
        <v>7</v>
      </c>
      <c r="F79" s="444"/>
      <c r="G79" s="444"/>
      <c r="H79" s="445"/>
      <c r="I79" s="218">
        <v>480277.49</v>
      </c>
      <c r="J79" s="218">
        <v>232134.27</v>
      </c>
      <c r="K79" s="207"/>
    </row>
    <row r="80" spans="1:11" ht="12" customHeight="1" thickBot="1" x14ac:dyDescent="0.25">
      <c r="A80" s="464" t="s">
        <v>148</v>
      </c>
      <c r="B80" s="446" t="s">
        <v>596</v>
      </c>
      <c r="C80" s="446" t="s">
        <v>147</v>
      </c>
      <c r="D80" s="456"/>
      <c r="E80" s="456"/>
      <c r="F80" s="456"/>
      <c r="G80" s="456"/>
      <c r="H80" s="456"/>
      <c r="I80" s="168"/>
      <c r="J80" s="168"/>
      <c r="K80" s="207"/>
    </row>
    <row r="81" spans="1:18" ht="22.15" customHeight="1" thickBot="1" x14ac:dyDescent="0.25">
      <c r="A81" s="465"/>
      <c r="B81" s="466"/>
      <c r="C81" s="467"/>
      <c r="D81" s="37"/>
      <c r="E81" s="37"/>
      <c r="F81" s="468"/>
      <c r="G81" s="468"/>
      <c r="H81" s="469"/>
      <c r="I81" s="47"/>
      <c r="J81" s="47"/>
      <c r="K81" s="207"/>
      <c r="L81" s="315"/>
      <c r="M81" s="315"/>
      <c r="N81" s="316"/>
      <c r="O81" s="316"/>
      <c r="P81" s="317"/>
      <c r="Q81" s="24"/>
      <c r="R81" s="24"/>
    </row>
    <row r="82" spans="1:18" ht="42" customHeight="1" thickBot="1" x14ac:dyDescent="0.25">
      <c r="A82" s="470" t="s">
        <v>149</v>
      </c>
      <c r="B82" s="783" t="s">
        <v>485</v>
      </c>
      <c r="C82" s="787"/>
      <c r="D82" s="471" t="s">
        <v>211</v>
      </c>
      <c r="E82" s="472" t="s">
        <v>28</v>
      </c>
      <c r="F82" s="473" t="s">
        <v>242</v>
      </c>
      <c r="G82" s="61" t="s">
        <v>243</v>
      </c>
      <c r="H82" s="474">
        <v>37544</v>
      </c>
      <c r="I82" s="417">
        <v>6433404.2199999997</v>
      </c>
      <c r="J82" s="418">
        <v>1646118.48</v>
      </c>
    </row>
    <row r="83" spans="1:18" x14ac:dyDescent="0.2">
      <c r="A83" s="475"/>
      <c r="B83" s="475"/>
      <c r="C83" s="476"/>
      <c r="D83" s="85" t="s">
        <v>29</v>
      </c>
      <c r="E83" s="477"/>
      <c r="F83" s="437"/>
      <c r="G83" s="451"/>
      <c r="H83" s="452"/>
      <c r="I83" s="39"/>
      <c r="J83" s="65"/>
    </row>
    <row r="84" spans="1:18" x14ac:dyDescent="0.2">
      <c r="A84" s="446" t="s">
        <v>149</v>
      </c>
      <c r="B84" s="446" t="s">
        <v>145</v>
      </c>
      <c r="C84" s="449" t="s">
        <v>147</v>
      </c>
      <c r="D84" s="3" t="s">
        <v>30</v>
      </c>
      <c r="E84" s="21" t="s">
        <v>28</v>
      </c>
      <c r="F84" s="443"/>
      <c r="G84" s="447"/>
      <c r="H84" s="448"/>
      <c r="I84" s="4">
        <v>76528.320000000007</v>
      </c>
      <c r="J84" s="8">
        <v>0</v>
      </c>
    </row>
    <row r="85" spans="1:18" x14ac:dyDescent="0.2">
      <c r="A85" s="446" t="s">
        <v>149</v>
      </c>
      <c r="B85" s="446" t="s">
        <v>146</v>
      </c>
      <c r="C85" s="449" t="s">
        <v>147</v>
      </c>
      <c r="D85" s="3" t="s">
        <v>30</v>
      </c>
      <c r="E85" s="21" t="s">
        <v>28</v>
      </c>
      <c r="F85" s="443"/>
      <c r="G85" s="447"/>
      <c r="H85" s="448"/>
      <c r="I85" s="4">
        <v>76530.080000000002</v>
      </c>
      <c r="J85" s="8">
        <v>0</v>
      </c>
    </row>
    <row r="86" spans="1:18" x14ac:dyDescent="0.2">
      <c r="A86" s="446" t="s">
        <v>149</v>
      </c>
      <c r="B86" s="446" t="s">
        <v>148</v>
      </c>
      <c r="C86" s="449" t="s">
        <v>147</v>
      </c>
      <c r="D86" s="3" t="s">
        <v>30</v>
      </c>
      <c r="E86" s="21" t="s">
        <v>28</v>
      </c>
      <c r="F86" s="443"/>
      <c r="G86" s="447"/>
      <c r="H86" s="448"/>
      <c r="I86" s="4">
        <v>76530.080000000002</v>
      </c>
      <c r="J86" s="8">
        <v>0</v>
      </c>
    </row>
    <row r="87" spans="1:18" ht="23.25" customHeight="1" x14ac:dyDescent="0.2">
      <c r="A87" s="446" t="s">
        <v>149</v>
      </c>
      <c r="B87" s="446" t="s">
        <v>147</v>
      </c>
      <c r="C87" s="440" t="s">
        <v>145</v>
      </c>
      <c r="D87" s="478" t="s">
        <v>1876</v>
      </c>
      <c r="E87" s="21" t="s">
        <v>28</v>
      </c>
      <c r="F87" s="441" t="s">
        <v>122</v>
      </c>
      <c r="G87" s="81" t="s">
        <v>195</v>
      </c>
      <c r="H87" s="479">
        <v>40564</v>
      </c>
      <c r="I87" s="4">
        <v>4084342.24</v>
      </c>
      <c r="J87" s="8">
        <v>1631703.55</v>
      </c>
    </row>
    <row r="88" spans="1:18" ht="26.25" customHeight="1" x14ac:dyDescent="0.2">
      <c r="A88" s="446" t="s">
        <v>149</v>
      </c>
      <c r="B88" s="446" t="s">
        <v>147</v>
      </c>
      <c r="C88" s="449" t="s">
        <v>146</v>
      </c>
      <c r="D88" s="3" t="s">
        <v>1877</v>
      </c>
      <c r="E88" s="21" t="s">
        <v>28</v>
      </c>
      <c r="F88" s="441" t="s">
        <v>123</v>
      </c>
      <c r="G88" s="81" t="s">
        <v>195</v>
      </c>
      <c r="H88" s="479">
        <v>40564</v>
      </c>
      <c r="I88" s="4">
        <v>831686.24</v>
      </c>
      <c r="J88" s="8">
        <v>0</v>
      </c>
    </row>
    <row r="89" spans="1:18" ht="24" customHeight="1" x14ac:dyDescent="0.2">
      <c r="A89" s="446" t="s">
        <v>149</v>
      </c>
      <c r="B89" s="446" t="s">
        <v>149</v>
      </c>
      <c r="C89" s="449" t="s">
        <v>147</v>
      </c>
      <c r="D89" s="3" t="s">
        <v>31</v>
      </c>
      <c r="E89" s="21" t="s">
        <v>28</v>
      </c>
      <c r="F89" s="443"/>
      <c r="G89" s="81" t="s">
        <v>195</v>
      </c>
      <c r="H89" s="448"/>
      <c r="I89" s="4">
        <v>20720.48</v>
      </c>
      <c r="J89" s="8">
        <v>0</v>
      </c>
    </row>
    <row r="90" spans="1:18" x14ac:dyDescent="0.2">
      <c r="A90" s="446" t="s">
        <v>149</v>
      </c>
      <c r="B90" s="446" t="s">
        <v>150</v>
      </c>
      <c r="C90" s="449" t="s">
        <v>147</v>
      </c>
      <c r="D90" s="3" t="s">
        <v>10</v>
      </c>
      <c r="E90" s="21" t="s">
        <v>28</v>
      </c>
      <c r="F90" s="443"/>
      <c r="G90" s="447"/>
      <c r="H90" s="448"/>
      <c r="I90" s="4">
        <v>58083.519999999997</v>
      </c>
      <c r="J90" s="8">
        <v>0</v>
      </c>
    </row>
    <row r="91" spans="1:18" x14ac:dyDescent="0.2">
      <c r="A91" s="446" t="s">
        <v>149</v>
      </c>
      <c r="B91" s="446" t="s">
        <v>151</v>
      </c>
      <c r="C91" s="460" t="s">
        <v>147</v>
      </c>
      <c r="D91" s="3" t="s">
        <v>32</v>
      </c>
      <c r="E91" s="21" t="s">
        <v>28</v>
      </c>
      <c r="F91" s="443"/>
      <c r="G91" s="447"/>
      <c r="H91" s="448"/>
      <c r="I91" s="4">
        <v>103345.44</v>
      </c>
      <c r="J91" s="8">
        <v>0</v>
      </c>
    </row>
    <row r="92" spans="1:18" x14ac:dyDescent="0.2">
      <c r="A92" s="446" t="s">
        <v>149</v>
      </c>
      <c r="B92" s="446" t="s">
        <v>152</v>
      </c>
      <c r="C92" s="449" t="s">
        <v>147</v>
      </c>
      <c r="D92" s="3" t="s">
        <v>11</v>
      </c>
      <c r="E92" s="21" t="s">
        <v>28</v>
      </c>
      <c r="F92" s="443"/>
      <c r="G92" s="447"/>
      <c r="H92" s="448"/>
      <c r="I92" s="4">
        <v>49322.239999999998</v>
      </c>
      <c r="J92" s="8">
        <v>0</v>
      </c>
    </row>
    <row r="93" spans="1:18" x14ac:dyDescent="0.2">
      <c r="A93" s="446" t="s">
        <v>149</v>
      </c>
      <c r="B93" s="446" t="s">
        <v>153</v>
      </c>
      <c r="C93" s="449" t="s">
        <v>147</v>
      </c>
      <c r="D93" s="10" t="s">
        <v>33</v>
      </c>
      <c r="E93" s="16" t="s">
        <v>28</v>
      </c>
      <c r="F93" s="447"/>
      <c r="G93" s="447"/>
      <c r="H93" s="448"/>
      <c r="I93" s="12">
        <v>40995.68</v>
      </c>
      <c r="J93" s="8">
        <v>0</v>
      </c>
    </row>
    <row r="94" spans="1:18" x14ac:dyDescent="0.2">
      <c r="A94" s="446" t="s">
        <v>149</v>
      </c>
      <c r="B94" s="446" t="s">
        <v>154</v>
      </c>
      <c r="C94" s="449" t="s">
        <v>147</v>
      </c>
      <c r="D94" s="23" t="s">
        <v>34</v>
      </c>
      <c r="E94" s="23" t="s">
        <v>28</v>
      </c>
      <c r="F94" s="447"/>
      <c r="G94" s="447"/>
      <c r="H94" s="448"/>
      <c r="I94" s="54">
        <v>18119.2</v>
      </c>
      <c r="J94" s="186">
        <v>0</v>
      </c>
    </row>
    <row r="95" spans="1:18" ht="15.75" customHeight="1" x14ac:dyDescent="0.2">
      <c r="A95" s="439" t="s">
        <v>149</v>
      </c>
      <c r="B95" s="446" t="s">
        <v>155</v>
      </c>
      <c r="C95" s="440" t="s">
        <v>147</v>
      </c>
      <c r="D95" s="230" t="s">
        <v>35</v>
      </c>
      <c r="E95" s="230" t="s">
        <v>36</v>
      </c>
      <c r="F95" s="443"/>
      <c r="G95" s="443"/>
      <c r="H95" s="441"/>
      <c r="I95" s="14">
        <v>76665.600000000006</v>
      </c>
      <c r="J95" s="14">
        <v>14414.93</v>
      </c>
    </row>
    <row r="96" spans="1:18" x14ac:dyDescent="0.2">
      <c r="A96" s="475" t="s">
        <v>149</v>
      </c>
      <c r="B96" s="446" t="s">
        <v>156</v>
      </c>
      <c r="C96" s="457" t="s">
        <v>147</v>
      </c>
      <c r="D96" s="15" t="s">
        <v>37</v>
      </c>
      <c r="E96" s="22" t="s">
        <v>28</v>
      </c>
      <c r="F96" s="437"/>
      <c r="G96" s="451"/>
      <c r="H96" s="452"/>
      <c r="I96" s="17">
        <v>71737.600000000006</v>
      </c>
      <c r="J96" s="18">
        <v>0</v>
      </c>
    </row>
    <row r="97" spans="1:10" x14ac:dyDescent="0.2">
      <c r="A97" s="446" t="s">
        <v>149</v>
      </c>
      <c r="B97" s="446" t="s">
        <v>157</v>
      </c>
      <c r="C97" s="449" t="s">
        <v>147</v>
      </c>
      <c r="D97" s="3" t="s">
        <v>38</v>
      </c>
      <c r="E97" s="21" t="s">
        <v>28</v>
      </c>
      <c r="F97" s="443"/>
      <c r="G97" s="447"/>
      <c r="H97" s="448"/>
      <c r="I97" s="4">
        <v>123238.23</v>
      </c>
      <c r="J97" s="8">
        <v>0</v>
      </c>
    </row>
    <row r="98" spans="1:10" x14ac:dyDescent="0.2">
      <c r="A98" s="446" t="s">
        <v>149</v>
      </c>
      <c r="B98" s="446" t="s">
        <v>158</v>
      </c>
      <c r="C98" s="449" t="s">
        <v>147</v>
      </c>
      <c r="D98" s="10" t="s">
        <v>296</v>
      </c>
      <c r="E98" s="21" t="s">
        <v>28</v>
      </c>
      <c r="F98" s="447"/>
      <c r="G98" s="447"/>
      <c r="H98" s="480"/>
      <c r="I98" s="12">
        <v>70000</v>
      </c>
      <c r="J98" s="13">
        <v>0</v>
      </c>
    </row>
    <row r="99" spans="1:10" ht="13.5" thickBot="1" x14ac:dyDescent="0.25">
      <c r="A99" s="464" t="s">
        <v>149</v>
      </c>
      <c r="B99" s="446" t="s">
        <v>161</v>
      </c>
      <c r="C99" s="481" t="s">
        <v>147</v>
      </c>
      <c r="D99" s="482" t="s">
        <v>39</v>
      </c>
      <c r="E99" s="483" t="s">
        <v>28</v>
      </c>
      <c r="F99" s="468"/>
      <c r="G99" s="468"/>
      <c r="H99" s="484"/>
      <c r="I99" s="45">
        <v>52889.1</v>
      </c>
      <c r="J99" s="46">
        <v>0</v>
      </c>
    </row>
    <row r="100" spans="1:10" ht="40.5" customHeight="1" thickBot="1" x14ac:dyDescent="0.25">
      <c r="A100" s="485" t="s">
        <v>150</v>
      </c>
      <c r="B100" s="776" t="s">
        <v>223</v>
      </c>
      <c r="C100" s="785"/>
      <c r="D100" s="139" t="s">
        <v>212</v>
      </c>
      <c r="E100" s="98" t="s">
        <v>40</v>
      </c>
      <c r="F100" s="486" t="s">
        <v>244</v>
      </c>
      <c r="G100" s="59" t="s">
        <v>245</v>
      </c>
      <c r="H100" s="487">
        <v>37543</v>
      </c>
      <c r="I100" s="129">
        <v>1967198.77</v>
      </c>
      <c r="J100" s="130">
        <v>85512.63</v>
      </c>
    </row>
    <row r="101" spans="1:10" x14ac:dyDescent="0.2">
      <c r="A101" s="435"/>
      <c r="B101" s="435"/>
      <c r="C101" s="436"/>
      <c r="D101" s="488" t="s">
        <v>484</v>
      </c>
      <c r="E101" s="211"/>
      <c r="F101" s="437"/>
      <c r="G101" s="437"/>
      <c r="H101" s="438"/>
      <c r="I101" s="66"/>
      <c r="J101" s="67"/>
    </row>
    <row r="102" spans="1:10" ht="21" customHeight="1" x14ac:dyDescent="0.2">
      <c r="A102" s="475" t="s">
        <v>150</v>
      </c>
      <c r="B102" s="475" t="s">
        <v>145</v>
      </c>
      <c r="C102" s="476" t="s">
        <v>147</v>
      </c>
      <c r="D102" s="15" t="s">
        <v>30</v>
      </c>
      <c r="E102" s="15" t="s">
        <v>40</v>
      </c>
      <c r="F102" s="451"/>
      <c r="G102" s="83" t="s">
        <v>195</v>
      </c>
      <c r="H102" s="452"/>
      <c r="I102" s="17">
        <v>39948.480000000003</v>
      </c>
      <c r="J102" s="18">
        <v>0</v>
      </c>
    </row>
    <row r="103" spans="1:10" ht="24" customHeight="1" x14ac:dyDescent="0.2">
      <c r="A103" s="446" t="s">
        <v>150</v>
      </c>
      <c r="B103" s="446" t="s">
        <v>146</v>
      </c>
      <c r="C103" s="449" t="s">
        <v>147</v>
      </c>
      <c r="D103" s="3" t="s">
        <v>30</v>
      </c>
      <c r="E103" s="3" t="s">
        <v>40</v>
      </c>
      <c r="F103" s="447"/>
      <c r="G103" s="81" t="s">
        <v>195</v>
      </c>
      <c r="H103" s="448"/>
      <c r="I103" s="4">
        <v>39948.480000000003</v>
      </c>
      <c r="J103" s="8">
        <v>0</v>
      </c>
    </row>
    <row r="104" spans="1:10" ht="27.75" customHeight="1" x14ac:dyDescent="0.2">
      <c r="A104" s="446" t="s">
        <v>150</v>
      </c>
      <c r="B104" s="446" t="s">
        <v>147</v>
      </c>
      <c r="C104" s="449" t="s">
        <v>145</v>
      </c>
      <c r="D104" s="3" t="s">
        <v>204</v>
      </c>
      <c r="E104" s="3" t="s">
        <v>40</v>
      </c>
      <c r="F104" s="448" t="s">
        <v>119</v>
      </c>
      <c r="G104" s="81" t="s">
        <v>195</v>
      </c>
      <c r="H104" s="479">
        <v>40576</v>
      </c>
      <c r="I104" s="4">
        <v>406787.04</v>
      </c>
      <c r="J104" s="8">
        <v>0</v>
      </c>
    </row>
    <row r="105" spans="1:10" ht="27" customHeight="1" x14ac:dyDescent="0.2">
      <c r="A105" s="446" t="s">
        <v>150</v>
      </c>
      <c r="B105" s="446" t="s">
        <v>147</v>
      </c>
      <c r="C105" s="449" t="s">
        <v>146</v>
      </c>
      <c r="D105" s="10" t="s">
        <v>1878</v>
      </c>
      <c r="E105" s="10" t="s">
        <v>40</v>
      </c>
      <c r="F105" s="448" t="s">
        <v>120</v>
      </c>
      <c r="G105" s="58" t="s">
        <v>195</v>
      </c>
      <c r="H105" s="479">
        <v>40576</v>
      </c>
      <c r="I105" s="12">
        <v>151720.79999999999</v>
      </c>
      <c r="J105" s="13">
        <v>0</v>
      </c>
    </row>
    <row r="106" spans="1:10" ht="24.75" customHeight="1" x14ac:dyDescent="0.2">
      <c r="A106" s="439" t="s">
        <v>150</v>
      </c>
      <c r="B106" s="439" t="s">
        <v>148</v>
      </c>
      <c r="C106" s="440" t="s">
        <v>147</v>
      </c>
      <c r="D106" s="73" t="s">
        <v>41</v>
      </c>
      <c r="E106" s="73" t="s">
        <v>40</v>
      </c>
      <c r="F106" s="443"/>
      <c r="G106" s="81" t="s">
        <v>195</v>
      </c>
      <c r="H106" s="441"/>
      <c r="I106" s="68">
        <v>47516.480000000003</v>
      </c>
      <c r="J106" s="69">
        <v>0</v>
      </c>
    </row>
    <row r="107" spans="1:10" x14ac:dyDescent="0.2">
      <c r="A107" s="475" t="s">
        <v>150</v>
      </c>
      <c r="B107" s="475" t="s">
        <v>149</v>
      </c>
      <c r="C107" s="476" t="s">
        <v>147</v>
      </c>
      <c r="D107" s="15" t="s">
        <v>42</v>
      </c>
      <c r="E107" s="15" t="s">
        <v>40</v>
      </c>
      <c r="F107" s="451"/>
      <c r="G107" s="451"/>
      <c r="H107" s="452"/>
      <c r="I107" s="17">
        <v>59485.08</v>
      </c>
      <c r="J107" s="18">
        <v>0</v>
      </c>
    </row>
    <row r="108" spans="1:10" x14ac:dyDescent="0.2">
      <c r="A108" s="446" t="s">
        <v>150</v>
      </c>
      <c r="B108" s="446" t="s">
        <v>150</v>
      </c>
      <c r="C108" s="449" t="s">
        <v>147</v>
      </c>
      <c r="D108" s="3" t="s">
        <v>42</v>
      </c>
      <c r="E108" s="3" t="s">
        <v>40</v>
      </c>
      <c r="F108" s="447"/>
      <c r="G108" s="447"/>
      <c r="H108" s="448"/>
      <c r="I108" s="4">
        <v>23500.47</v>
      </c>
      <c r="J108" s="8">
        <v>0</v>
      </c>
    </row>
    <row r="109" spans="1:10" ht="30" customHeight="1" x14ac:dyDescent="0.2">
      <c r="A109" s="446" t="s">
        <v>150</v>
      </c>
      <c r="B109" s="446" t="s">
        <v>147</v>
      </c>
      <c r="C109" s="449" t="s">
        <v>148</v>
      </c>
      <c r="D109" s="10" t="s">
        <v>116</v>
      </c>
      <c r="E109" s="10" t="s">
        <v>98</v>
      </c>
      <c r="F109" s="448" t="s">
        <v>140</v>
      </c>
      <c r="G109" s="489" t="s">
        <v>205</v>
      </c>
      <c r="H109" s="479">
        <v>40613</v>
      </c>
      <c r="I109" s="178">
        <v>277432.32000000001</v>
      </c>
      <c r="J109" s="13">
        <v>85512.63</v>
      </c>
    </row>
    <row r="110" spans="1:10" x14ac:dyDescent="0.2">
      <c r="A110" s="446" t="s">
        <v>150</v>
      </c>
      <c r="B110" s="439" t="s">
        <v>151</v>
      </c>
      <c r="C110" s="440" t="s">
        <v>147</v>
      </c>
      <c r="D110" s="230" t="s">
        <v>297</v>
      </c>
      <c r="E110" s="3" t="s">
        <v>40</v>
      </c>
      <c r="F110" s="441"/>
      <c r="G110" s="490"/>
      <c r="H110" s="442"/>
      <c r="I110" s="14">
        <v>59000</v>
      </c>
      <c r="J110" s="14">
        <v>0</v>
      </c>
    </row>
    <row r="111" spans="1:10" x14ac:dyDescent="0.2">
      <c r="A111" s="439" t="s">
        <v>150</v>
      </c>
      <c r="B111" s="439" t="s">
        <v>152</v>
      </c>
      <c r="C111" s="440" t="s">
        <v>147</v>
      </c>
      <c r="D111" s="230" t="s">
        <v>266</v>
      </c>
      <c r="E111" s="3" t="s">
        <v>40</v>
      </c>
      <c r="F111" s="441"/>
      <c r="G111" s="490"/>
      <c r="H111" s="442"/>
      <c r="I111" s="14">
        <v>50168.42</v>
      </c>
      <c r="J111" s="14">
        <v>0</v>
      </c>
    </row>
    <row r="112" spans="1:10" x14ac:dyDescent="0.2">
      <c r="A112" s="491" t="s">
        <v>150</v>
      </c>
      <c r="B112" s="491" t="s">
        <v>153</v>
      </c>
      <c r="C112" s="492" t="s">
        <v>147</v>
      </c>
      <c r="D112" s="493" t="s">
        <v>296</v>
      </c>
      <c r="E112" s="70" t="s">
        <v>40</v>
      </c>
      <c r="F112" s="451"/>
      <c r="G112" s="451"/>
      <c r="H112" s="451"/>
      <c r="I112" s="132">
        <v>70000</v>
      </c>
      <c r="J112" s="132">
        <v>0</v>
      </c>
    </row>
    <row r="113" spans="1:10" ht="38.25" customHeight="1" thickBot="1" x14ac:dyDescent="0.25">
      <c r="A113" s="494" t="s">
        <v>150</v>
      </c>
      <c r="B113" s="495" t="s">
        <v>147</v>
      </c>
      <c r="C113" s="496" t="s">
        <v>149</v>
      </c>
      <c r="D113" s="247" t="s">
        <v>545</v>
      </c>
      <c r="E113" s="247" t="s">
        <v>483</v>
      </c>
      <c r="F113" s="247" t="s">
        <v>344</v>
      </c>
      <c r="G113" s="248" t="s">
        <v>2106</v>
      </c>
      <c r="H113" s="497">
        <v>41753</v>
      </c>
      <c r="I113" s="271">
        <v>0</v>
      </c>
      <c r="J113" s="271">
        <v>0</v>
      </c>
    </row>
    <row r="114" spans="1:10" ht="45" customHeight="1" thickBot="1" x14ac:dyDescent="0.25">
      <c r="A114" s="498" t="s">
        <v>151</v>
      </c>
      <c r="B114" s="776" t="s">
        <v>223</v>
      </c>
      <c r="C114" s="785"/>
      <c r="D114" s="499" t="s">
        <v>213</v>
      </c>
      <c r="E114" s="500" t="s">
        <v>43</v>
      </c>
      <c r="F114" s="473" t="s">
        <v>507</v>
      </c>
      <c r="G114" s="61" t="s">
        <v>246</v>
      </c>
      <c r="H114" s="474">
        <v>37544</v>
      </c>
      <c r="I114" s="417">
        <v>8187422.96</v>
      </c>
      <c r="J114" s="420">
        <v>3685287.18</v>
      </c>
    </row>
    <row r="115" spans="1:10" x14ac:dyDescent="0.2">
      <c r="A115" s="475"/>
      <c r="B115" s="475"/>
      <c r="C115" s="476"/>
      <c r="D115" s="136" t="s">
        <v>477</v>
      </c>
      <c r="E115" s="70"/>
      <c r="F115" s="451"/>
      <c r="G115" s="451"/>
      <c r="H115" s="452"/>
      <c r="I115" s="184"/>
      <c r="J115" s="185"/>
    </row>
    <row r="116" spans="1:10" ht="21" customHeight="1" x14ac:dyDescent="0.2">
      <c r="A116" s="439" t="s">
        <v>151</v>
      </c>
      <c r="B116" s="439" t="s">
        <v>147</v>
      </c>
      <c r="C116" s="440" t="s">
        <v>145</v>
      </c>
      <c r="D116" s="230" t="s">
        <v>1879</v>
      </c>
      <c r="E116" s="230" t="s">
        <v>44</v>
      </c>
      <c r="F116" s="441" t="s">
        <v>121</v>
      </c>
      <c r="G116" s="81" t="s">
        <v>195</v>
      </c>
      <c r="H116" s="442">
        <v>40564</v>
      </c>
      <c r="I116" s="14">
        <v>7353640.7999999998</v>
      </c>
      <c r="J116" s="14">
        <v>3685287.18</v>
      </c>
    </row>
    <row r="117" spans="1:10" x14ac:dyDescent="0.2">
      <c r="A117" s="446" t="s">
        <v>151</v>
      </c>
      <c r="B117" s="446" t="s">
        <v>145</v>
      </c>
      <c r="C117" s="449" t="s">
        <v>147</v>
      </c>
      <c r="D117" s="230" t="s">
        <v>296</v>
      </c>
      <c r="E117" s="29" t="s">
        <v>294</v>
      </c>
      <c r="F117" s="443"/>
      <c r="G117" s="443"/>
      <c r="H117" s="441"/>
      <c r="I117" s="219">
        <v>62450</v>
      </c>
      <c r="J117" s="133">
        <v>0</v>
      </c>
    </row>
    <row r="118" spans="1:10" ht="16.5" customHeight="1" x14ac:dyDescent="0.2">
      <c r="A118" s="446" t="s">
        <v>151</v>
      </c>
      <c r="B118" s="439" t="s">
        <v>146</v>
      </c>
      <c r="C118" s="440" t="s">
        <v>147</v>
      </c>
      <c r="D118" s="42" t="s">
        <v>298</v>
      </c>
      <c r="E118" s="315" t="s">
        <v>44</v>
      </c>
      <c r="F118" s="441"/>
      <c r="G118" s="81"/>
      <c r="H118" s="442"/>
      <c r="I118" s="220">
        <v>70000</v>
      </c>
      <c r="J118" s="142">
        <v>0</v>
      </c>
    </row>
    <row r="119" spans="1:10" x14ac:dyDescent="0.2">
      <c r="A119" s="446" t="s">
        <v>151</v>
      </c>
      <c r="B119" s="446" t="s">
        <v>148</v>
      </c>
      <c r="C119" s="449" t="s">
        <v>147</v>
      </c>
      <c r="D119" s="23" t="s">
        <v>45</v>
      </c>
      <c r="E119" s="23" t="s">
        <v>46</v>
      </c>
      <c r="F119" s="447"/>
      <c r="G119" s="447"/>
      <c r="H119" s="448"/>
      <c r="I119" s="12">
        <v>86349.81</v>
      </c>
      <c r="J119" s="13">
        <v>0</v>
      </c>
    </row>
    <row r="120" spans="1:10" ht="13.5" thickBot="1" x14ac:dyDescent="0.25">
      <c r="A120" s="501" t="s">
        <v>151</v>
      </c>
      <c r="B120" s="501" t="s">
        <v>149</v>
      </c>
      <c r="C120" s="502" t="s">
        <v>147</v>
      </c>
      <c r="D120" s="503" t="s">
        <v>406</v>
      </c>
      <c r="E120" s="37" t="s">
        <v>46</v>
      </c>
      <c r="F120" s="467"/>
      <c r="G120" s="467"/>
      <c r="H120" s="467"/>
      <c r="I120" s="131">
        <v>55982</v>
      </c>
      <c r="J120" s="131">
        <v>0</v>
      </c>
    </row>
    <row r="121" spans="1:10" ht="53.25" customHeight="1" thickBot="1" x14ac:dyDescent="0.25">
      <c r="A121" s="501" t="s">
        <v>152</v>
      </c>
      <c r="B121" s="776" t="s">
        <v>223</v>
      </c>
      <c r="C121" s="777"/>
      <c r="D121" s="504" t="s">
        <v>529</v>
      </c>
      <c r="E121" s="59" t="s">
        <v>141</v>
      </c>
      <c r="F121" s="486" t="s">
        <v>237</v>
      </c>
      <c r="G121" s="59" t="s">
        <v>238</v>
      </c>
      <c r="H121" s="487">
        <v>36636</v>
      </c>
      <c r="I121" s="421">
        <v>23381793</v>
      </c>
      <c r="J121" s="427">
        <v>4019303.77</v>
      </c>
    </row>
    <row r="122" spans="1:10" ht="13.5" thickBot="1" x14ac:dyDescent="0.25">
      <c r="A122" s="505">
        <v>0</v>
      </c>
      <c r="B122" s="475"/>
      <c r="C122" s="476"/>
      <c r="D122" s="85" t="s">
        <v>105</v>
      </c>
      <c r="E122" s="15"/>
      <c r="F122" s="506"/>
      <c r="G122" s="451"/>
      <c r="H122" s="452"/>
      <c r="I122" s="321"/>
      <c r="J122" s="141"/>
    </row>
    <row r="123" spans="1:10" ht="24" x14ac:dyDescent="0.2">
      <c r="A123" s="507" t="s">
        <v>152</v>
      </c>
      <c r="B123" s="446" t="s">
        <v>147</v>
      </c>
      <c r="C123" s="449" t="s">
        <v>145</v>
      </c>
      <c r="D123" s="3" t="s">
        <v>1880</v>
      </c>
      <c r="E123" s="21" t="s">
        <v>49</v>
      </c>
      <c r="F123" s="42" t="s">
        <v>124</v>
      </c>
      <c r="G123" s="81" t="s">
        <v>195</v>
      </c>
      <c r="H123" s="479">
        <v>40558</v>
      </c>
      <c r="I123" s="27">
        <v>4445224.96</v>
      </c>
      <c r="J123" s="6">
        <v>0</v>
      </c>
    </row>
    <row r="124" spans="1:10" ht="24" x14ac:dyDescent="0.2">
      <c r="A124" s="507" t="s">
        <v>152</v>
      </c>
      <c r="B124" s="446" t="s">
        <v>147</v>
      </c>
      <c r="C124" s="449" t="s">
        <v>146</v>
      </c>
      <c r="D124" s="3" t="s">
        <v>1881</v>
      </c>
      <c r="E124" s="21" t="s">
        <v>51</v>
      </c>
      <c r="F124" s="230" t="s">
        <v>126</v>
      </c>
      <c r="G124" s="81" t="s">
        <v>195</v>
      </c>
      <c r="H124" s="479">
        <v>40558</v>
      </c>
      <c r="I124" s="5">
        <v>498488.32000000001</v>
      </c>
      <c r="J124" s="6">
        <v>183679.98</v>
      </c>
    </row>
    <row r="125" spans="1:10" ht="22.5" x14ac:dyDescent="0.2">
      <c r="A125" s="507" t="s">
        <v>152</v>
      </c>
      <c r="B125" s="446" t="s">
        <v>145</v>
      </c>
      <c r="C125" s="449" t="s">
        <v>147</v>
      </c>
      <c r="D125" s="3" t="s">
        <v>52</v>
      </c>
      <c r="E125" s="21" t="s">
        <v>51</v>
      </c>
      <c r="F125" s="230" t="s">
        <v>50</v>
      </c>
      <c r="G125" s="81" t="s">
        <v>195</v>
      </c>
      <c r="H125" s="448"/>
      <c r="I125" s="5">
        <v>180248.64</v>
      </c>
      <c r="J125" s="6">
        <v>0</v>
      </c>
    </row>
    <row r="126" spans="1:10" ht="22.5" x14ac:dyDescent="0.2">
      <c r="A126" s="507" t="s">
        <v>152</v>
      </c>
      <c r="B126" s="446" t="s">
        <v>147</v>
      </c>
      <c r="C126" s="449" t="s">
        <v>148</v>
      </c>
      <c r="D126" s="3" t="s">
        <v>1883</v>
      </c>
      <c r="E126" s="21" t="s">
        <v>53</v>
      </c>
      <c r="F126" s="230" t="s">
        <v>50</v>
      </c>
      <c r="G126" s="81" t="s">
        <v>195</v>
      </c>
      <c r="H126" s="445"/>
      <c r="I126" s="5">
        <v>71764</v>
      </c>
      <c r="J126" s="6">
        <v>0</v>
      </c>
    </row>
    <row r="127" spans="1:10" x14ac:dyDescent="0.2">
      <c r="A127" s="507" t="s">
        <v>152</v>
      </c>
      <c r="B127" s="505" t="s">
        <v>146</v>
      </c>
      <c r="C127" s="460" t="s">
        <v>147</v>
      </c>
      <c r="D127" s="3" t="s">
        <v>54</v>
      </c>
      <c r="E127" s="3" t="s">
        <v>51</v>
      </c>
      <c r="F127" s="447"/>
      <c r="G127" s="447"/>
      <c r="H127" s="448"/>
      <c r="I127" s="5">
        <v>140706.72</v>
      </c>
      <c r="J127" s="6">
        <v>0</v>
      </c>
    </row>
    <row r="128" spans="1:10" x14ac:dyDescent="0.2">
      <c r="A128" s="507" t="s">
        <v>152</v>
      </c>
      <c r="B128" s="505" t="s">
        <v>148</v>
      </c>
      <c r="C128" s="449" t="s">
        <v>147</v>
      </c>
      <c r="D128" s="3" t="s">
        <v>55</v>
      </c>
      <c r="E128" s="10" t="s">
        <v>51</v>
      </c>
      <c r="F128" s="447"/>
      <c r="G128" s="447"/>
      <c r="H128" s="448"/>
      <c r="I128" s="5">
        <v>186255.52</v>
      </c>
      <c r="J128" s="6">
        <v>0</v>
      </c>
    </row>
    <row r="129" spans="1:11" x14ac:dyDescent="0.2">
      <c r="A129" s="507" t="s">
        <v>152</v>
      </c>
      <c r="B129" s="505" t="s">
        <v>149</v>
      </c>
      <c r="C129" s="449" t="s">
        <v>147</v>
      </c>
      <c r="D129" s="10" t="s">
        <v>56</v>
      </c>
      <c r="E129" s="10" t="s">
        <v>51</v>
      </c>
      <c r="F129" s="447"/>
      <c r="G129" s="447"/>
      <c r="H129" s="448"/>
      <c r="I129" s="20">
        <v>167417.9</v>
      </c>
      <c r="J129" s="71">
        <v>0</v>
      </c>
    </row>
    <row r="130" spans="1:11" ht="36" x14ac:dyDescent="0.2">
      <c r="A130" s="507" t="s">
        <v>152</v>
      </c>
      <c r="B130" s="505" t="s">
        <v>150</v>
      </c>
      <c r="C130" s="440" t="s">
        <v>147</v>
      </c>
      <c r="D130" s="230" t="s">
        <v>396</v>
      </c>
      <c r="E130" s="10" t="s">
        <v>51</v>
      </c>
      <c r="F130" s="443"/>
      <c r="G130" s="443"/>
      <c r="H130" s="441"/>
      <c r="I130" s="128">
        <v>93958.36</v>
      </c>
      <c r="J130" s="128">
        <v>37583.08</v>
      </c>
    </row>
    <row r="131" spans="1:11" ht="36" x14ac:dyDescent="0.2">
      <c r="A131" s="507" t="s">
        <v>152</v>
      </c>
      <c r="B131" s="505" t="s">
        <v>151</v>
      </c>
      <c r="C131" s="454" t="s">
        <v>147</v>
      </c>
      <c r="D131" s="230" t="s">
        <v>397</v>
      </c>
      <c r="E131" s="230" t="s">
        <v>51</v>
      </c>
      <c r="F131" s="456"/>
      <c r="G131" s="456"/>
      <c r="H131" s="456"/>
      <c r="I131" s="188">
        <v>103777.99</v>
      </c>
      <c r="J131" s="188">
        <v>41510.949999999997</v>
      </c>
    </row>
    <row r="132" spans="1:11" ht="24" x14ac:dyDescent="0.2">
      <c r="A132" s="507" t="s">
        <v>152</v>
      </c>
      <c r="B132" s="475" t="s">
        <v>147</v>
      </c>
      <c r="C132" s="457" t="s">
        <v>149</v>
      </c>
      <c r="D132" s="70" t="s">
        <v>1882</v>
      </c>
      <c r="E132" s="70" t="s">
        <v>286</v>
      </c>
      <c r="F132" s="87" t="s">
        <v>125</v>
      </c>
      <c r="G132" s="126" t="s">
        <v>195</v>
      </c>
      <c r="H132" s="508">
        <v>40558</v>
      </c>
      <c r="I132" s="127">
        <v>7693294.4000000004</v>
      </c>
      <c r="J132" s="187">
        <v>3587464.69</v>
      </c>
    </row>
    <row r="133" spans="1:11" x14ac:dyDescent="0.2">
      <c r="A133" s="507" t="s">
        <v>152</v>
      </c>
      <c r="B133" s="507" t="s">
        <v>152</v>
      </c>
      <c r="C133" s="440" t="s">
        <v>147</v>
      </c>
      <c r="D133" s="73" t="s">
        <v>57</v>
      </c>
      <c r="E133" s="73" t="s">
        <v>285</v>
      </c>
      <c r="F133" s="443"/>
      <c r="G133" s="443"/>
      <c r="H133" s="441"/>
      <c r="I133" s="74">
        <v>481920</v>
      </c>
      <c r="J133" s="75">
        <v>0</v>
      </c>
    </row>
    <row r="134" spans="1:11" x14ac:dyDescent="0.2">
      <c r="A134" s="507" t="s">
        <v>152</v>
      </c>
      <c r="B134" s="507" t="s">
        <v>153</v>
      </c>
      <c r="C134" s="476" t="s">
        <v>147</v>
      </c>
      <c r="D134" s="15" t="s">
        <v>58</v>
      </c>
      <c r="E134" s="22" t="s">
        <v>284</v>
      </c>
      <c r="F134" s="451"/>
      <c r="G134" s="451"/>
      <c r="H134" s="452"/>
      <c r="I134" s="27">
        <v>352616.72</v>
      </c>
      <c r="J134" s="72">
        <v>0</v>
      </c>
    </row>
    <row r="135" spans="1:11" x14ac:dyDescent="0.2">
      <c r="A135" s="507" t="s">
        <v>152</v>
      </c>
      <c r="B135" s="507" t="s">
        <v>154</v>
      </c>
      <c r="C135" s="449" t="s">
        <v>147</v>
      </c>
      <c r="D135" s="3" t="s">
        <v>305</v>
      </c>
      <c r="E135" s="3" t="s">
        <v>49</v>
      </c>
      <c r="F135" s="447"/>
      <c r="G135" s="447"/>
      <c r="H135" s="448"/>
      <c r="I135" s="20">
        <v>167000</v>
      </c>
      <c r="J135" s="34">
        <v>0</v>
      </c>
    </row>
    <row r="136" spans="1:11" x14ac:dyDescent="0.2">
      <c r="A136" s="507" t="s">
        <v>152</v>
      </c>
      <c r="B136" s="507" t="s">
        <v>155</v>
      </c>
      <c r="C136" s="449" t="s">
        <v>147</v>
      </c>
      <c r="D136" s="509" t="s">
        <v>306</v>
      </c>
      <c r="E136" s="3" t="s">
        <v>49</v>
      </c>
      <c r="F136" s="447"/>
      <c r="G136" s="447"/>
      <c r="H136" s="448"/>
      <c r="I136" s="431">
        <v>25000</v>
      </c>
      <c r="J136" s="432">
        <v>0</v>
      </c>
    </row>
    <row r="137" spans="1:11" ht="36" x14ac:dyDescent="0.2">
      <c r="A137" s="507" t="s">
        <v>152</v>
      </c>
      <c r="B137" s="507" t="s">
        <v>156</v>
      </c>
      <c r="C137" s="449" t="s">
        <v>147</v>
      </c>
      <c r="D137" s="510" t="s">
        <v>107</v>
      </c>
      <c r="E137" s="3" t="s">
        <v>49</v>
      </c>
      <c r="F137" s="447"/>
      <c r="G137" s="447"/>
      <c r="H137" s="448"/>
      <c r="I137" s="431">
        <v>190200</v>
      </c>
      <c r="J137" s="433">
        <v>0</v>
      </c>
    </row>
    <row r="138" spans="1:11" x14ac:dyDescent="0.2">
      <c r="A138" s="507" t="s">
        <v>152</v>
      </c>
      <c r="B138" s="507" t="s">
        <v>157</v>
      </c>
      <c r="C138" s="449" t="s">
        <v>147</v>
      </c>
      <c r="D138" s="10" t="s">
        <v>62</v>
      </c>
      <c r="E138" s="16" t="s">
        <v>49</v>
      </c>
      <c r="F138" s="447"/>
      <c r="G138" s="447"/>
      <c r="H138" s="448"/>
      <c r="I138" s="12">
        <v>283504.27</v>
      </c>
      <c r="J138" s="13">
        <v>135416.82999999999</v>
      </c>
    </row>
    <row r="139" spans="1:11" ht="24" x14ac:dyDescent="0.2">
      <c r="A139" s="507" t="s">
        <v>152</v>
      </c>
      <c r="B139" s="507" t="s">
        <v>158</v>
      </c>
      <c r="C139" s="440" t="s">
        <v>147</v>
      </c>
      <c r="D139" s="230" t="s">
        <v>282</v>
      </c>
      <c r="E139" s="10" t="s">
        <v>49</v>
      </c>
      <c r="F139" s="443"/>
      <c r="G139" s="443"/>
      <c r="H139" s="441"/>
      <c r="I139" s="14">
        <v>95160</v>
      </c>
      <c r="J139" s="14">
        <v>0</v>
      </c>
    </row>
    <row r="140" spans="1:11" s="164" customFormat="1" ht="24" x14ac:dyDescent="0.2">
      <c r="A140" s="507" t="s">
        <v>152</v>
      </c>
      <c r="B140" s="507" t="s">
        <v>161</v>
      </c>
      <c r="C140" s="440" t="s">
        <v>147</v>
      </c>
      <c r="D140" s="230" t="s">
        <v>307</v>
      </c>
      <c r="E140" s="10" t="s">
        <v>49</v>
      </c>
      <c r="F140" s="443"/>
      <c r="G140" s="443"/>
      <c r="H140" s="441"/>
      <c r="I140" s="434">
        <v>106780</v>
      </c>
      <c r="J140" s="14">
        <v>0</v>
      </c>
      <c r="K140" t="s">
        <v>2760</v>
      </c>
    </row>
    <row r="141" spans="1:11" x14ac:dyDescent="0.2">
      <c r="A141" s="507" t="s">
        <v>152</v>
      </c>
      <c r="B141" s="507" t="s">
        <v>162</v>
      </c>
      <c r="C141" s="440" t="s">
        <v>147</v>
      </c>
      <c r="D141" s="230" t="s">
        <v>283</v>
      </c>
      <c r="E141" s="10" t="s">
        <v>49</v>
      </c>
      <c r="F141" s="443"/>
      <c r="G141" s="443"/>
      <c r="H141" s="441"/>
      <c r="I141" s="14">
        <v>75440</v>
      </c>
      <c r="J141" s="14">
        <v>0</v>
      </c>
    </row>
    <row r="142" spans="1:11" x14ac:dyDescent="0.2">
      <c r="A142" s="507" t="s">
        <v>152</v>
      </c>
      <c r="B142" s="507" t="s">
        <v>159</v>
      </c>
      <c r="C142" s="439" t="s">
        <v>147</v>
      </c>
      <c r="D142" s="100" t="s">
        <v>287</v>
      </c>
      <c r="E142" s="10" t="s">
        <v>49</v>
      </c>
      <c r="F142" s="462"/>
      <c r="G142" s="462"/>
      <c r="H142" s="463"/>
      <c r="I142" s="174">
        <v>99078.67</v>
      </c>
      <c r="J142" s="174">
        <v>0</v>
      </c>
    </row>
    <row r="143" spans="1:11" x14ac:dyDescent="0.2">
      <c r="A143" s="507" t="s">
        <v>152</v>
      </c>
      <c r="B143" s="507" t="s">
        <v>160</v>
      </c>
      <c r="C143" s="440" t="s">
        <v>147</v>
      </c>
      <c r="D143" s="23" t="s">
        <v>288</v>
      </c>
      <c r="E143" s="10" t="s">
        <v>51</v>
      </c>
      <c r="F143" s="443"/>
      <c r="G143" s="443"/>
      <c r="H143" s="441"/>
      <c r="I143" s="14">
        <v>1350000</v>
      </c>
      <c r="J143" s="14">
        <v>0</v>
      </c>
    </row>
    <row r="144" spans="1:11" ht="27.6" customHeight="1" x14ac:dyDescent="0.2">
      <c r="A144" s="507" t="s">
        <v>152</v>
      </c>
      <c r="B144" s="507" t="s">
        <v>163</v>
      </c>
      <c r="C144" s="511" t="s">
        <v>147</v>
      </c>
      <c r="D144" s="230" t="s">
        <v>289</v>
      </c>
      <c r="E144" s="10" t="s">
        <v>49</v>
      </c>
      <c r="F144" s="443"/>
      <c r="G144" s="443"/>
      <c r="H144" s="441"/>
      <c r="I144" s="14">
        <v>158400</v>
      </c>
      <c r="J144" s="14">
        <v>0</v>
      </c>
    </row>
    <row r="145" spans="1:10" x14ac:dyDescent="0.2">
      <c r="A145" s="507" t="s">
        <v>152</v>
      </c>
      <c r="B145" s="507" t="s">
        <v>164</v>
      </c>
      <c r="C145" s="512" t="s">
        <v>147</v>
      </c>
      <c r="D145" s="230" t="s">
        <v>290</v>
      </c>
      <c r="E145" s="10" t="s">
        <v>49</v>
      </c>
      <c r="F145" s="447"/>
      <c r="G145" s="447"/>
      <c r="H145" s="448"/>
      <c r="I145" s="54">
        <v>53180</v>
      </c>
      <c r="J145" s="54">
        <v>0</v>
      </c>
    </row>
    <row r="146" spans="1:10" x14ac:dyDescent="0.2">
      <c r="A146" s="507" t="s">
        <v>152</v>
      </c>
      <c r="B146" s="507" t="s">
        <v>165</v>
      </c>
      <c r="C146" s="440" t="s">
        <v>147</v>
      </c>
      <c r="D146" s="230" t="s">
        <v>297</v>
      </c>
      <c r="E146" s="10" t="s">
        <v>49</v>
      </c>
      <c r="F146" s="447"/>
      <c r="G146" s="447"/>
      <c r="H146" s="448"/>
      <c r="I146" s="54">
        <v>60860</v>
      </c>
      <c r="J146" s="54">
        <v>22315.08</v>
      </c>
    </row>
    <row r="147" spans="1:10" x14ac:dyDescent="0.2">
      <c r="A147" s="507" t="s">
        <v>152</v>
      </c>
      <c r="B147" s="507" t="s">
        <v>166</v>
      </c>
      <c r="C147" s="440" t="s">
        <v>147</v>
      </c>
      <c r="D147" s="230" t="s">
        <v>308</v>
      </c>
      <c r="E147" s="10" t="s">
        <v>49</v>
      </c>
      <c r="F147" s="447"/>
      <c r="G147" s="447"/>
      <c r="H147" s="448"/>
      <c r="I147" s="54">
        <v>57805</v>
      </c>
      <c r="J147" s="54">
        <v>0</v>
      </c>
    </row>
    <row r="148" spans="1:10" x14ac:dyDescent="0.2">
      <c r="A148" s="507" t="s">
        <v>152</v>
      </c>
      <c r="B148" s="507" t="s">
        <v>167</v>
      </c>
      <c r="C148" s="513" t="s">
        <v>147</v>
      </c>
      <c r="D148" s="23" t="s">
        <v>393</v>
      </c>
      <c r="E148" s="10" t="s">
        <v>49</v>
      </c>
      <c r="F148" s="447"/>
      <c r="G148" s="447"/>
      <c r="H148" s="448"/>
      <c r="I148" s="54">
        <v>160000</v>
      </c>
      <c r="J148" s="54">
        <v>0</v>
      </c>
    </row>
    <row r="149" spans="1:10" x14ac:dyDescent="0.2">
      <c r="A149" s="507" t="s">
        <v>152</v>
      </c>
      <c r="B149" s="507" t="s">
        <v>168</v>
      </c>
      <c r="C149" s="513" t="s">
        <v>147</v>
      </c>
      <c r="D149" s="23" t="s">
        <v>519</v>
      </c>
      <c r="E149" s="10" t="s">
        <v>49</v>
      </c>
      <c r="F149" s="447"/>
      <c r="G149" s="447"/>
      <c r="H149" s="448"/>
      <c r="I149" s="54">
        <v>53491.199999999997</v>
      </c>
      <c r="J149" s="54">
        <v>0</v>
      </c>
    </row>
    <row r="150" spans="1:10" ht="24" x14ac:dyDescent="0.2">
      <c r="A150" s="507" t="s">
        <v>152</v>
      </c>
      <c r="B150" s="507" t="s">
        <v>169</v>
      </c>
      <c r="C150" s="513" t="s">
        <v>147</v>
      </c>
      <c r="D150" s="23" t="s">
        <v>520</v>
      </c>
      <c r="E150" s="10" t="s">
        <v>49</v>
      </c>
      <c r="F150" s="447"/>
      <c r="G150" s="447"/>
      <c r="H150" s="448"/>
      <c r="I150" s="54">
        <v>74863.8</v>
      </c>
      <c r="J150" s="54">
        <v>0</v>
      </c>
    </row>
    <row r="151" spans="1:10" x14ac:dyDescent="0.2">
      <c r="A151" s="507" t="s">
        <v>152</v>
      </c>
      <c r="B151" s="507" t="s">
        <v>170</v>
      </c>
      <c r="C151" s="513" t="s">
        <v>147</v>
      </c>
      <c r="D151" s="23" t="s">
        <v>518</v>
      </c>
      <c r="E151" s="10" t="s">
        <v>49</v>
      </c>
      <c r="F151" s="447"/>
      <c r="G151" s="447"/>
      <c r="H151" s="448"/>
      <c r="I151" s="54">
        <v>85000</v>
      </c>
      <c r="J151" s="54">
        <v>11333.16</v>
      </c>
    </row>
    <row r="152" spans="1:10" x14ac:dyDescent="0.2">
      <c r="A152" s="507" t="s">
        <v>152</v>
      </c>
      <c r="B152" s="507" t="s">
        <v>171</v>
      </c>
      <c r="C152" s="514" t="s">
        <v>147</v>
      </c>
      <c r="D152" s="23" t="s">
        <v>573</v>
      </c>
      <c r="E152" s="10" t="s">
        <v>49</v>
      </c>
      <c r="F152" s="447"/>
      <c r="G152" s="447"/>
      <c r="H152" s="448"/>
      <c r="I152" s="54">
        <v>51342</v>
      </c>
      <c r="J152" s="54">
        <v>0</v>
      </c>
    </row>
    <row r="153" spans="1:10" x14ac:dyDescent="0.2">
      <c r="A153" s="507" t="s">
        <v>152</v>
      </c>
      <c r="B153" s="507" t="s">
        <v>172</v>
      </c>
      <c r="C153" s="514" t="s">
        <v>147</v>
      </c>
      <c r="D153" s="23" t="s">
        <v>574</v>
      </c>
      <c r="E153" s="10" t="s">
        <v>49</v>
      </c>
      <c r="F153" s="447"/>
      <c r="G153" s="447"/>
      <c r="H153" s="448"/>
      <c r="I153" s="54">
        <v>70000</v>
      </c>
      <c r="J153" s="54">
        <v>0</v>
      </c>
    </row>
    <row r="154" spans="1:10" ht="13.5" thickBot="1" x14ac:dyDescent="0.25">
      <c r="A154" s="515" t="s">
        <v>152</v>
      </c>
      <c r="B154" s="507" t="s">
        <v>173</v>
      </c>
      <c r="C154" s="514" t="s">
        <v>147</v>
      </c>
      <c r="D154" s="23" t="s">
        <v>575</v>
      </c>
      <c r="E154" s="10" t="s">
        <v>49</v>
      </c>
      <c r="F154" s="447"/>
      <c r="G154" s="447"/>
      <c r="H154" s="448"/>
      <c r="I154" s="54">
        <v>50875</v>
      </c>
      <c r="J154" s="54">
        <v>0</v>
      </c>
    </row>
    <row r="155" spans="1:10" ht="60.6" customHeight="1" thickBot="1" x14ac:dyDescent="0.25">
      <c r="A155" s="507" t="s">
        <v>153</v>
      </c>
      <c r="B155" s="776" t="s">
        <v>223</v>
      </c>
      <c r="C155" s="778"/>
      <c r="D155" s="516" t="s">
        <v>254</v>
      </c>
      <c r="E155" s="517" t="s">
        <v>253</v>
      </c>
      <c r="F155" s="518" t="s">
        <v>239</v>
      </c>
      <c r="G155" s="59" t="s">
        <v>255</v>
      </c>
      <c r="H155" s="487">
        <v>37547</v>
      </c>
      <c r="I155" s="421">
        <v>27089994.280000001</v>
      </c>
      <c r="J155" s="422">
        <v>9812269.9900000002</v>
      </c>
    </row>
    <row r="156" spans="1:10" ht="24" x14ac:dyDescent="0.2">
      <c r="A156" s="507"/>
      <c r="B156" s="475"/>
      <c r="C156" s="476"/>
      <c r="D156" s="85" t="s">
        <v>930</v>
      </c>
      <c r="E156" s="15"/>
      <c r="F156" s="451"/>
      <c r="G156" s="451"/>
      <c r="H156" s="452"/>
      <c r="I156" s="28"/>
      <c r="J156" s="140"/>
    </row>
    <row r="157" spans="1:10" ht="24" x14ac:dyDescent="0.2">
      <c r="A157" s="507" t="s">
        <v>153</v>
      </c>
      <c r="B157" s="446" t="s">
        <v>147</v>
      </c>
      <c r="C157" s="449" t="s">
        <v>145</v>
      </c>
      <c r="D157" s="3" t="s">
        <v>1884</v>
      </c>
      <c r="E157" s="21" t="s">
        <v>295</v>
      </c>
      <c r="F157" s="230" t="s">
        <v>118</v>
      </c>
      <c r="G157" s="81" t="s">
        <v>195</v>
      </c>
      <c r="H157" s="479">
        <v>40821</v>
      </c>
      <c r="I157" s="4">
        <v>20343413.140000001</v>
      </c>
      <c r="J157" s="19">
        <v>9386539.3000000007</v>
      </c>
    </row>
    <row r="158" spans="1:10" ht="68.25" x14ac:dyDescent="0.2">
      <c r="A158" s="507" t="s">
        <v>153</v>
      </c>
      <c r="B158" s="446" t="s">
        <v>147</v>
      </c>
      <c r="C158" s="449" t="s">
        <v>146</v>
      </c>
      <c r="D158" s="3" t="s">
        <v>2756</v>
      </c>
      <c r="E158" s="21" t="s">
        <v>571</v>
      </c>
      <c r="F158" s="23" t="s">
        <v>603</v>
      </c>
      <c r="G158" s="58" t="s">
        <v>390</v>
      </c>
      <c r="H158" s="519" t="s">
        <v>604</v>
      </c>
      <c r="I158" s="4">
        <v>603674.5</v>
      </c>
      <c r="J158" s="19">
        <v>3741.62</v>
      </c>
    </row>
    <row r="159" spans="1:10" x14ac:dyDescent="0.2">
      <c r="A159" s="507" t="s">
        <v>153</v>
      </c>
      <c r="B159" s="446" t="s">
        <v>145</v>
      </c>
      <c r="C159" s="449" t="s">
        <v>147</v>
      </c>
      <c r="D159" s="230" t="s">
        <v>393</v>
      </c>
      <c r="E159" s="21" t="s">
        <v>295</v>
      </c>
      <c r="F159" s="23"/>
      <c r="G159" s="58"/>
      <c r="H159" s="479"/>
      <c r="I159" s="14">
        <v>158400</v>
      </c>
      <c r="J159" s="14">
        <v>62040</v>
      </c>
    </row>
    <row r="160" spans="1:10" x14ac:dyDescent="0.2">
      <c r="A160" s="507" t="s">
        <v>153</v>
      </c>
      <c r="B160" s="446" t="s">
        <v>146</v>
      </c>
      <c r="C160" s="449" t="s">
        <v>147</v>
      </c>
      <c r="D160" s="3" t="s">
        <v>302</v>
      </c>
      <c r="E160" s="21" t="s">
        <v>295</v>
      </c>
      <c r="F160" s="447"/>
      <c r="G160" s="447"/>
      <c r="H160" s="448"/>
      <c r="I160" s="4">
        <v>59304</v>
      </c>
      <c r="J160" s="19">
        <v>15814.4</v>
      </c>
    </row>
    <row r="161" spans="1:10" x14ac:dyDescent="0.2">
      <c r="A161" s="507" t="s">
        <v>153</v>
      </c>
      <c r="B161" s="446" t="s">
        <v>148</v>
      </c>
      <c r="C161" s="449" t="s">
        <v>147</v>
      </c>
      <c r="D161" s="3" t="s">
        <v>20</v>
      </c>
      <c r="E161" s="21" t="s">
        <v>295</v>
      </c>
      <c r="F161" s="447"/>
      <c r="G161" s="447"/>
      <c r="H161" s="448"/>
      <c r="I161" s="4">
        <v>1350000</v>
      </c>
      <c r="J161" s="19">
        <v>0</v>
      </c>
    </row>
    <row r="162" spans="1:10" x14ac:dyDescent="0.2">
      <c r="A162" s="507" t="s">
        <v>153</v>
      </c>
      <c r="B162" s="446" t="s">
        <v>149</v>
      </c>
      <c r="C162" s="449" t="s">
        <v>147</v>
      </c>
      <c r="D162" s="3" t="s">
        <v>60</v>
      </c>
      <c r="E162" s="21" t="s">
        <v>295</v>
      </c>
      <c r="F162" s="447"/>
      <c r="G162" s="447"/>
      <c r="H162" s="448"/>
      <c r="I162" s="4">
        <v>341008.84</v>
      </c>
      <c r="J162" s="19">
        <v>0</v>
      </c>
    </row>
    <row r="163" spans="1:10" x14ac:dyDescent="0.2">
      <c r="A163" s="507" t="s">
        <v>153</v>
      </c>
      <c r="B163" s="446" t="s">
        <v>150</v>
      </c>
      <c r="C163" s="449" t="s">
        <v>147</v>
      </c>
      <c r="D163" s="3" t="s">
        <v>395</v>
      </c>
      <c r="E163" s="21" t="s">
        <v>295</v>
      </c>
      <c r="F163" s="447"/>
      <c r="G163" s="447"/>
      <c r="H163" s="448"/>
      <c r="I163" s="4">
        <v>800000</v>
      </c>
      <c r="J163" s="19">
        <v>0</v>
      </c>
    </row>
    <row r="164" spans="1:10" x14ac:dyDescent="0.2">
      <c r="A164" s="507" t="s">
        <v>153</v>
      </c>
      <c r="B164" s="446" t="s">
        <v>151</v>
      </c>
      <c r="C164" s="449" t="s">
        <v>147</v>
      </c>
      <c r="D164" s="10" t="s">
        <v>300</v>
      </c>
      <c r="E164" s="21" t="s">
        <v>295</v>
      </c>
      <c r="F164" s="447"/>
      <c r="G164" s="447"/>
      <c r="H164" s="448"/>
      <c r="I164" s="12">
        <v>82919.7</v>
      </c>
      <c r="J164" s="55">
        <v>0</v>
      </c>
    </row>
    <row r="165" spans="1:10" x14ac:dyDescent="0.2">
      <c r="A165" s="507" t="s">
        <v>153</v>
      </c>
      <c r="B165" s="446" t="s">
        <v>152</v>
      </c>
      <c r="C165" s="449" t="s">
        <v>147</v>
      </c>
      <c r="D165" s="10" t="s">
        <v>300</v>
      </c>
      <c r="E165" s="21" t="s">
        <v>295</v>
      </c>
      <c r="F165" s="447"/>
      <c r="G165" s="447"/>
      <c r="H165" s="448"/>
      <c r="I165" s="12">
        <v>82919.7</v>
      </c>
      <c r="J165" s="55">
        <v>0</v>
      </c>
    </row>
    <row r="166" spans="1:10" ht="23.45" customHeight="1" x14ac:dyDescent="0.2">
      <c r="A166" s="507" t="s">
        <v>153</v>
      </c>
      <c r="B166" s="446" t="s">
        <v>153</v>
      </c>
      <c r="C166" s="449" t="s">
        <v>147</v>
      </c>
      <c r="D166" s="10" t="s">
        <v>300</v>
      </c>
      <c r="E166" s="21" t="s">
        <v>295</v>
      </c>
      <c r="F166" s="447"/>
      <c r="G166" s="447"/>
      <c r="H166" s="448"/>
      <c r="I166" s="12">
        <v>82919.7</v>
      </c>
      <c r="J166" s="55">
        <v>0</v>
      </c>
    </row>
    <row r="167" spans="1:10" x14ac:dyDescent="0.2">
      <c r="A167" s="507" t="s">
        <v>153</v>
      </c>
      <c r="B167" s="446" t="s">
        <v>154</v>
      </c>
      <c r="C167" s="449" t="s">
        <v>147</v>
      </c>
      <c r="D167" s="10" t="s">
        <v>409</v>
      </c>
      <c r="E167" s="10" t="s">
        <v>295</v>
      </c>
      <c r="F167" s="447"/>
      <c r="G167" s="447"/>
      <c r="H167" s="448"/>
      <c r="I167" s="12">
        <v>64000</v>
      </c>
      <c r="J167" s="55">
        <v>32000</v>
      </c>
    </row>
    <row r="168" spans="1:10" x14ac:dyDescent="0.2">
      <c r="A168" s="507" t="s">
        <v>153</v>
      </c>
      <c r="B168" s="446" t="s">
        <v>155</v>
      </c>
      <c r="C168" s="449" t="s">
        <v>147</v>
      </c>
      <c r="D168" s="10" t="s">
        <v>410</v>
      </c>
      <c r="E168" s="10" t="s">
        <v>295</v>
      </c>
      <c r="F168" s="447"/>
      <c r="G168" s="447"/>
      <c r="H168" s="448"/>
      <c r="I168" s="12">
        <v>57309.18</v>
      </c>
      <c r="J168" s="55">
        <v>0</v>
      </c>
    </row>
    <row r="169" spans="1:10" x14ac:dyDescent="0.2">
      <c r="A169" s="507" t="s">
        <v>153</v>
      </c>
      <c r="B169" s="446" t="s">
        <v>156</v>
      </c>
      <c r="C169" s="440" t="s">
        <v>147</v>
      </c>
      <c r="D169" s="230" t="s">
        <v>61</v>
      </c>
      <c r="E169" s="230" t="s">
        <v>59</v>
      </c>
      <c r="F169" s="443"/>
      <c r="G169" s="443"/>
      <c r="H169" s="441"/>
      <c r="I169" s="14">
        <v>480900</v>
      </c>
      <c r="J169" s="14">
        <v>0</v>
      </c>
    </row>
    <row r="170" spans="1:10" ht="24" x14ac:dyDescent="0.2">
      <c r="A170" s="507" t="s">
        <v>153</v>
      </c>
      <c r="B170" s="446" t="s">
        <v>157</v>
      </c>
      <c r="C170" s="440" t="s">
        <v>147</v>
      </c>
      <c r="D170" s="230" t="s">
        <v>394</v>
      </c>
      <c r="E170" s="230" t="s">
        <v>295</v>
      </c>
      <c r="F170" s="443"/>
      <c r="G170" s="443"/>
      <c r="H170" s="441"/>
      <c r="I170" s="14">
        <v>480277.49</v>
      </c>
      <c r="J170" s="14">
        <v>232134.27</v>
      </c>
    </row>
    <row r="171" spans="1:10" x14ac:dyDescent="0.2">
      <c r="A171" s="507" t="s">
        <v>153</v>
      </c>
      <c r="B171" s="446" t="s">
        <v>158</v>
      </c>
      <c r="C171" s="449" t="s">
        <v>147</v>
      </c>
      <c r="D171" s="23" t="s">
        <v>393</v>
      </c>
      <c r="E171" s="230" t="s">
        <v>295</v>
      </c>
      <c r="F171" s="447"/>
      <c r="G171" s="447"/>
      <c r="H171" s="448"/>
      <c r="I171" s="54">
        <v>160000</v>
      </c>
      <c r="J171" s="54">
        <v>80000.2</v>
      </c>
    </row>
    <row r="172" spans="1:10" ht="13.5" thickBot="1" x14ac:dyDescent="0.25">
      <c r="A172" s="507" t="s">
        <v>153</v>
      </c>
      <c r="B172" s="466"/>
      <c r="C172" s="467"/>
      <c r="D172" s="467"/>
      <c r="E172" s="467"/>
      <c r="F172" s="467"/>
      <c r="G172" s="467"/>
      <c r="H172" s="467"/>
      <c r="I172" s="77"/>
      <c r="J172" s="77"/>
    </row>
    <row r="173" spans="1:10" ht="57.6" customHeight="1" x14ac:dyDescent="0.2">
      <c r="A173" s="507" t="s">
        <v>154</v>
      </c>
      <c r="B173" s="779" t="s">
        <v>223</v>
      </c>
      <c r="C173" s="780"/>
      <c r="D173" s="136" t="s">
        <v>210</v>
      </c>
      <c r="E173" s="70" t="s">
        <v>63</v>
      </c>
      <c r="F173" s="520" t="s">
        <v>240</v>
      </c>
      <c r="G173" s="87" t="s">
        <v>241</v>
      </c>
      <c r="H173" s="521">
        <v>36882</v>
      </c>
      <c r="I173" s="424">
        <v>7223219.3399999999</v>
      </c>
      <c r="J173" s="425">
        <v>3073984.37</v>
      </c>
    </row>
    <row r="174" spans="1:10" x14ac:dyDescent="0.2">
      <c r="A174" s="507" t="s">
        <v>154</v>
      </c>
      <c r="B174" s="439"/>
      <c r="C174" s="440"/>
      <c r="D174" s="368" t="s">
        <v>1899</v>
      </c>
      <c r="E174" s="230"/>
      <c r="F174" s="443"/>
      <c r="G174" s="443"/>
      <c r="H174" s="441"/>
      <c r="I174" s="181"/>
      <c r="J174" s="181"/>
    </row>
    <row r="175" spans="1:10" ht="22.5" x14ac:dyDescent="0.2">
      <c r="A175" s="507" t="s">
        <v>154</v>
      </c>
      <c r="B175" s="439" t="s">
        <v>147</v>
      </c>
      <c r="C175" s="440" t="s">
        <v>145</v>
      </c>
      <c r="D175" s="230" t="s">
        <v>1885</v>
      </c>
      <c r="E175" s="230" t="s">
        <v>65</v>
      </c>
      <c r="F175" s="230" t="s">
        <v>521</v>
      </c>
      <c r="G175" s="81" t="s">
        <v>195</v>
      </c>
      <c r="H175" s="442">
        <v>42165</v>
      </c>
      <c r="I175" s="14">
        <v>723254.4</v>
      </c>
      <c r="J175" s="14">
        <v>260065.63</v>
      </c>
    </row>
    <row r="176" spans="1:10" ht="22.5" x14ac:dyDescent="0.2">
      <c r="A176" s="507" t="s">
        <v>154</v>
      </c>
      <c r="B176" s="475" t="s">
        <v>147</v>
      </c>
      <c r="C176" s="476" t="s">
        <v>146</v>
      </c>
      <c r="D176" s="15" t="s">
        <v>48</v>
      </c>
      <c r="E176" s="22" t="s">
        <v>65</v>
      </c>
      <c r="F176" s="42" t="s">
        <v>64</v>
      </c>
      <c r="G176" s="83" t="s">
        <v>195</v>
      </c>
      <c r="H176" s="522"/>
      <c r="I176" s="17">
        <v>8845.76</v>
      </c>
      <c r="J176" s="18">
        <v>0</v>
      </c>
    </row>
    <row r="177" spans="1:10" ht="22.5" x14ac:dyDescent="0.2">
      <c r="A177" s="507" t="s">
        <v>154</v>
      </c>
      <c r="B177" s="446" t="s">
        <v>147</v>
      </c>
      <c r="C177" s="449" t="s">
        <v>148</v>
      </c>
      <c r="D177" s="230" t="s">
        <v>1886</v>
      </c>
      <c r="E177" s="230" t="s">
        <v>293</v>
      </c>
      <c r="F177" s="523" t="s">
        <v>334</v>
      </c>
      <c r="G177" s="81" t="s">
        <v>195</v>
      </c>
      <c r="H177" s="442">
        <v>41537</v>
      </c>
      <c r="I177" s="14">
        <v>2778561.28</v>
      </c>
      <c r="J177" s="14">
        <v>1529745.6</v>
      </c>
    </row>
    <row r="178" spans="1:10" ht="28.9" customHeight="1" x14ac:dyDescent="0.2">
      <c r="A178" s="507" t="s">
        <v>154</v>
      </c>
      <c r="B178" s="446" t="s">
        <v>145</v>
      </c>
      <c r="C178" s="449" t="s">
        <v>147</v>
      </c>
      <c r="D178" s="70" t="s">
        <v>297</v>
      </c>
      <c r="E178" s="22" t="s">
        <v>65</v>
      </c>
      <c r="F178" s="451"/>
      <c r="G178" s="126"/>
      <c r="H178" s="452"/>
      <c r="I178" s="362">
        <v>60860</v>
      </c>
      <c r="J178" s="142">
        <v>0</v>
      </c>
    </row>
    <row r="179" spans="1:10" ht="30.6" customHeight="1" x14ac:dyDescent="0.2">
      <c r="A179" s="507" t="s">
        <v>154</v>
      </c>
      <c r="B179" s="446" t="s">
        <v>146</v>
      </c>
      <c r="C179" s="449" t="s">
        <v>147</v>
      </c>
      <c r="D179" s="10" t="s">
        <v>299</v>
      </c>
      <c r="E179" s="21" t="s">
        <v>65</v>
      </c>
      <c r="F179" s="447"/>
      <c r="G179" s="58"/>
      <c r="H179" s="448"/>
      <c r="I179" s="12">
        <v>59304</v>
      </c>
      <c r="J179" s="13">
        <v>15814.4</v>
      </c>
    </row>
    <row r="180" spans="1:10" ht="28.15" customHeight="1" x14ac:dyDescent="0.2">
      <c r="A180" s="507" t="s">
        <v>154</v>
      </c>
      <c r="B180" s="446" t="s">
        <v>148</v>
      </c>
      <c r="C180" s="449" t="s">
        <v>147</v>
      </c>
      <c r="D180" s="10" t="s">
        <v>408</v>
      </c>
      <c r="E180" s="21" t="s">
        <v>65</v>
      </c>
      <c r="F180" s="447"/>
      <c r="G180" s="58"/>
      <c r="H180" s="448"/>
      <c r="I180" s="12">
        <v>52600</v>
      </c>
      <c r="J180" s="13">
        <v>12523.84</v>
      </c>
    </row>
    <row r="181" spans="1:10" ht="24" customHeight="1" x14ac:dyDescent="0.2">
      <c r="A181" s="507" t="s">
        <v>154</v>
      </c>
      <c r="B181" s="446" t="s">
        <v>149</v>
      </c>
      <c r="C181" s="449" t="s">
        <v>147</v>
      </c>
      <c r="D181" s="10" t="s">
        <v>68</v>
      </c>
      <c r="E181" s="21" t="s">
        <v>65</v>
      </c>
      <c r="F181" s="447"/>
      <c r="G181" s="447"/>
      <c r="H181" s="448"/>
      <c r="I181" s="12">
        <v>324771.03999999998</v>
      </c>
      <c r="J181" s="13">
        <v>0</v>
      </c>
    </row>
    <row r="182" spans="1:10" ht="27" customHeight="1" x14ac:dyDescent="0.2">
      <c r="A182" s="507" t="s">
        <v>154</v>
      </c>
      <c r="B182" s="446" t="s">
        <v>150</v>
      </c>
      <c r="C182" s="449" t="s">
        <v>147</v>
      </c>
      <c r="D182" s="16" t="s">
        <v>304</v>
      </c>
      <c r="E182" s="230" t="s">
        <v>65</v>
      </c>
      <c r="F182" s="447"/>
      <c r="G182" s="447"/>
      <c r="H182" s="448"/>
      <c r="I182" s="14">
        <v>158400</v>
      </c>
      <c r="J182" s="14">
        <v>60720</v>
      </c>
    </row>
    <row r="183" spans="1:10" ht="27" customHeight="1" x14ac:dyDescent="0.2">
      <c r="A183" s="507" t="s">
        <v>154</v>
      </c>
      <c r="B183" s="446" t="s">
        <v>151</v>
      </c>
      <c r="C183" s="440" t="s">
        <v>147</v>
      </c>
      <c r="D183" s="524" t="s">
        <v>394</v>
      </c>
      <c r="E183" s="314" t="s">
        <v>65</v>
      </c>
      <c r="F183" s="443"/>
      <c r="G183" s="443"/>
      <c r="H183" s="441"/>
      <c r="I183" s="68">
        <v>480277.49</v>
      </c>
      <c r="J183" s="68">
        <v>232134.27</v>
      </c>
    </row>
    <row r="184" spans="1:10" ht="35.450000000000003" customHeight="1" thickBot="1" x14ac:dyDescent="0.25">
      <c r="A184" s="507" t="s">
        <v>154</v>
      </c>
      <c r="B184" s="446" t="s">
        <v>152</v>
      </c>
      <c r="C184" s="440" t="s">
        <v>147</v>
      </c>
      <c r="D184" s="247" t="s">
        <v>2094</v>
      </c>
      <c r="E184" s="37" t="s">
        <v>65</v>
      </c>
      <c r="F184" s="467"/>
      <c r="G184" s="357" t="s">
        <v>2095</v>
      </c>
      <c r="H184" s="467"/>
      <c r="I184" s="423">
        <v>1179160</v>
      </c>
      <c r="J184" s="423">
        <v>962980.63</v>
      </c>
    </row>
    <row r="185" spans="1:10" ht="59.45" customHeight="1" thickBot="1" x14ac:dyDescent="0.25">
      <c r="A185" s="525" t="s">
        <v>155</v>
      </c>
      <c r="B185" s="783" t="s">
        <v>223</v>
      </c>
      <c r="C185" s="784"/>
      <c r="D185" s="356" t="s">
        <v>215</v>
      </c>
      <c r="E185" s="61" t="s">
        <v>23</v>
      </c>
      <c r="F185" s="473" t="s">
        <v>247</v>
      </c>
      <c r="G185" s="61" t="s">
        <v>248</v>
      </c>
      <c r="H185" s="474">
        <v>37547</v>
      </c>
      <c r="I185" s="417">
        <v>846715.23</v>
      </c>
      <c r="J185" s="418">
        <v>0</v>
      </c>
    </row>
    <row r="186" spans="1:10" x14ac:dyDescent="0.2">
      <c r="A186" s="475"/>
      <c r="B186" s="475"/>
      <c r="C186" s="476"/>
      <c r="D186" s="134" t="s">
        <v>1900</v>
      </c>
      <c r="E186" s="42"/>
      <c r="F186" s="451"/>
      <c r="G186" s="451"/>
      <c r="H186" s="452"/>
      <c r="I186" s="62"/>
      <c r="J186" s="135"/>
    </row>
    <row r="187" spans="1:10" ht="13.5" thickBot="1" x14ac:dyDescent="0.25">
      <c r="A187" s="464">
        <v>10</v>
      </c>
      <c r="B187" s="501" t="s">
        <v>145</v>
      </c>
      <c r="C187" s="502" t="s">
        <v>147</v>
      </c>
      <c r="D187" s="37" t="s">
        <v>301</v>
      </c>
      <c r="E187" s="37" t="s">
        <v>23</v>
      </c>
      <c r="F187" s="468"/>
      <c r="G187" s="468"/>
      <c r="H187" s="469"/>
      <c r="I187" s="47">
        <v>289703.03999999998</v>
      </c>
      <c r="J187" s="47">
        <v>0</v>
      </c>
    </row>
    <row r="188" spans="1:10" ht="69" customHeight="1" thickBot="1" x14ac:dyDescent="0.25">
      <c r="A188" s="485">
        <v>11</v>
      </c>
      <c r="B188" s="776" t="s">
        <v>223</v>
      </c>
      <c r="C188" s="785"/>
      <c r="D188" s="139" t="s">
        <v>216</v>
      </c>
      <c r="E188" s="98" t="s">
        <v>4</v>
      </c>
      <c r="F188" s="518" t="s">
        <v>221</v>
      </c>
      <c r="G188" s="59" t="s">
        <v>231</v>
      </c>
      <c r="H188" s="487">
        <v>37565</v>
      </c>
      <c r="I188" s="129">
        <v>507416.43</v>
      </c>
      <c r="J188" s="130">
        <v>0</v>
      </c>
    </row>
    <row r="189" spans="1:10" ht="13.5" thickBot="1" x14ac:dyDescent="0.25">
      <c r="A189" s="475"/>
      <c r="B189" s="475"/>
      <c r="C189" s="476"/>
      <c r="D189" s="136" t="s">
        <v>142</v>
      </c>
      <c r="E189" s="70"/>
      <c r="F189" s="451"/>
      <c r="G189" s="451"/>
      <c r="H189" s="452"/>
      <c r="I189" s="137"/>
      <c r="J189" s="138"/>
    </row>
    <row r="190" spans="1:10" ht="69" customHeight="1" x14ac:dyDescent="0.2">
      <c r="A190" s="526">
        <v>12</v>
      </c>
      <c r="B190" s="774" t="s">
        <v>223</v>
      </c>
      <c r="C190" s="775"/>
      <c r="D190" s="527" t="s">
        <v>517</v>
      </c>
      <c r="E190" s="182" t="s">
        <v>69</v>
      </c>
      <c r="F190" s="528" t="s">
        <v>508</v>
      </c>
      <c r="G190" s="182" t="s">
        <v>232</v>
      </c>
      <c r="H190" s="529">
        <v>37566</v>
      </c>
      <c r="I190" s="408">
        <v>2791731</v>
      </c>
      <c r="J190" s="409">
        <v>493132.49</v>
      </c>
    </row>
    <row r="191" spans="1:10" x14ac:dyDescent="0.2">
      <c r="A191" s="439"/>
      <c r="B191" s="439"/>
      <c r="C191" s="440"/>
      <c r="D191" s="368" t="s">
        <v>117</v>
      </c>
      <c r="E191" s="230"/>
      <c r="F191" s="443"/>
      <c r="G191" s="443"/>
      <c r="H191" s="441"/>
      <c r="I191" s="183"/>
      <c r="J191" s="183"/>
    </row>
    <row r="192" spans="1:10" ht="24" x14ac:dyDescent="0.2">
      <c r="A192" s="439">
        <v>12</v>
      </c>
      <c r="B192" s="439" t="s">
        <v>147</v>
      </c>
      <c r="C192" s="476" t="s">
        <v>145</v>
      </c>
      <c r="D192" s="15" t="s">
        <v>1887</v>
      </c>
      <c r="E192" s="22" t="s">
        <v>70</v>
      </c>
      <c r="F192" s="42" t="s">
        <v>291</v>
      </c>
      <c r="G192" s="83" t="s">
        <v>195</v>
      </c>
      <c r="H192" s="508">
        <v>41185</v>
      </c>
      <c r="I192" s="17">
        <v>590188</v>
      </c>
      <c r="J192" s="18">
        <v>0</v>
      </c>
    </row>
    <row r="193" spans="1:12" ht="22.5" x14ac:dyDescent="0.2">
      <c r="A193" s="439">
        <v>12</v>
      </c>
      <c r="B193" s="439" t="s">
        <v>145</v>
      </c>
      <c r="C193" s="449" t="s">
        <v>147</v>
      </c>
      <c r="D193" s="3" t="s">
        <v>71</v>
      </c>
      <c r="E193" s="3" t="s">
        <v>70</v>
      </c>
      <c r="F193" s="447"/>
      <c r="G193" s="81" t="s">
        <v>195</v>
      </c>
      <c r="H193" s="448"/>
      <c r="I193" s="4">
        <v>194716</v>
      </c>
      <c r="J193" s="8">
        <v>0</v>
      </c>
    </row>
    <row r="194" spans="1:12" x14ac:dyDescent="0.2">
      <c r="A194" s="439">
        <v>12</v>
      </c>
      <c r="B194" s="439" t="s">
        <v>146</v>
      </c>
      <c r="C194" s="449" t="s">
        <v>147</v>
      </c>
      <c r="D194" s="3" t="s">
        <v>47</v>
      </c>
      <c r="E194" s="3" t="s">
        <v>70</v>
      </c>
      <c r="F194" s="447"/>
      <c r="G194" s="58"/>
      <c r="H194" s="448"/>
      <c r="I194" s="4">
        <v>74649</v>
      </c>
      <c r="J194" s="8">
        <v>0</v>
      </c>
    </row>
    <row r="195" spans="1:12" ht="34.9" customHeight="1" x14ac:dyDescent="0.2">
      <c r="A195" s="439">
        <v>12</v>
      </c>
      <c r="B195" s="439" t="s">
        <v>148</v>
      </c>
      <c r="C195" s="449" t="s">
        <v>147</v>
      </c>
      <c r="D195" s="3" t="s">
        <v>11</v>
      </c>
      <c r="E195" s="3" t="s">
        <v>70</v>
      </c>
      <c r="F195" s="447"/>
      <c r="G195" s="447"/>
      <c r="H195" s="448"/>
      <c r="I195" s="4">
        <v>49029.34</v>
      </c>
      <c r="J195" s="8">
        <v>35410.339999999997</v>
      </c>
    </row>
    <row r="196" spans="1:12" x14ac:dyDescent="0.2">
      <c r="A196" s="439">
        <v>12</v>
      </c>
      <c r="B196" s="439" t="s">
        <v>149</v>
      </c>
      <c r="C196" s="449" t="s">
        <v>147</v>
      </c>
      <c r="D196" s="3" t="s">
        <v>10</v>
      </c>
      <c r="E196" s="3" t="s">
        <v>70</v>
      </c>
      <c r="F196" s="447"/>
      <c r="G196" s="447"/>
      <c r="H196" s="448"/>
      <c r="I196" s="4">
        <v>80517.64</v>
      </c>
      <c r="J196" s="8">
        <v>0</v>
      </c>
    </row>
    <row r="197" spans="1:12" ht="22.5" x14ac:dyDescent="0.2">
      <c r="A197" s="439">
        <v>12</v>
      </c>
      <c r="B197" s="439" t="s">
        <v>150</v>
      </c>
      <c r="C197" s="449" t="s">
        <v>147</v>
      </c>
      <c r="D197" s="222" t="s">
        <v>108</v>
      </c>
      <c r="E197" s="222" t="s">
        <v>70</v>
      </c>
      <c r="F197" s="530"/>
      <c r="G197" s="531" t="s">
        <v>400</v>
      </c>
      <c r="H197" s="532"/>
      <c r="I197" s="102">
        <v>3401</v>
      </c>
      <c r="J197" s="206">
        <v>0</v>
      </c>
    </row>
    <row r="198" spans="1:12" ht="22.5" x14ac:dyDescent="0.2">
      <c r="A198" s="439">
        <v>12</v>
      </c>
      <c r="B198" s="439" t="s">
        <v>151</v>
      </c>
      <c r="C198" s="449" t="s">
        <v>147</v>
      </c>
      <c r="D198" s="222" t="s">
        <v>109</v>
      </c>
      <c r="E198" s="222" t="s">
        <v>70</v>
      </c>
      <c r="F198" s="530"/>
      <c r="G198" s="531" t="s">
        <v>400</v>
      </c>
      <c r="H198" s="532"/>
      <c r="I198" s="102">
        <v>0</v>
      </c>
      <c r="J198" s="206">
        <v>0</v>
      </c>
    </row>
    <row r="199" spans="1:12" ht="22.5" x14ac:dyDescent="0.2">
      <c r="A199" s="439">
        <v>12</v>
      </c>
      <c r="B199" s="439" t="s">
        <v>152</v>
      </c>
      <c r="C199" s="449" t="s">
        <v>147</v>
      </c>
      <c r="D199" s="223" t="s">
        <v>110</v>
      </c>
      <c r="E199" s="223" t="s">
        <v>70</v>
      </c>
      <c r="F199" s="530"/>
      <c r="G199" s="531" t="s">
        <v>400</v>
      </c>
      <c r="H199" s="532"/>
      <c r="I199" s="202">
        <v>0</v>
      </c>
      <c r="J199" s="203">
        <v>0</v>
      </c>
    </row>
    <row r="200" spans="1:12" x14ac:dyDescent="0.2">
      <c r="A200" s="439">
        <v>12</v>
      </c>
      <c r="B200" s="439" t="s">
        <v>153</v>
      </c>
      <c r="C200" s="449" t="s">
        <v>147</v>
      </c>
      <c r="D200" s="230" t="s">
        <v>576</v>
      </c>
      <c r="E200" s="10" t="s">
        <v>70</v>
      </c>
      <c r="F200" s="447"/>
      <c r="G200" s="308"/>
      <c r="H200" s="448"/>
      <c r="I200" s="14">
        <v>60000</v>
      </c>
      <c r="J200" s="14">
        <v>46250</v>
      </c>
    </row>
    <row r="201" spans="1:12" x14ac:dyDescent="0.2">
      <c r="A201" s="439">
        <v>12</v>
      </c>
      <c r="B201" s="439" t="s">
        <v>154</v>
      </c>
      <c r="C201" s="449" t="s">
        <v>147</v>
      </c>
      <c r="D201" s="230" t="s">
        <v>577</v>
      </c>
      <c r="E201" s="10" t="s">
        <v>70</v>
      </c>
      <c r="F201" s="447"/>
      <c r="G201" s="308"/>
      <c r="H201" s="448"/>
      <c r="I201" s="14">
        <v>75000</v>
      </c>
      <c r="J201" s="14">
        <v>33335.800000000003</v>
      </c>
    </row>
    <row r="202" spans="1:12" x14ac:dyDescent="0.2">
      <c r="A202" s="439">
        <v>12</v>
      </c>
      <c r="B202" s="439" t="s">
        <v>155</v>
      </c>
      <c r="C202" s="449" t="s">
        <v>147</v>
      </c>
      <c r="D202" s="230" t="s">
        <v>578</v>
      </c>
      <c r="E202" s="10" t="s">
        <v>59</v>
      </c>
      <c r="F202" s="447"/>
      <c r="G202" s="308"/>
      <c r="H202" s="448"/>
      <c r="I202" s="14">
        <v>50000</v>
      </c>
      <c r="J202" s="14">
        <v>38541.85</v>
      </c>
    </row>
    <row r="203" spans="1:12" x14ac:dyDescent="0.2">
      <c r="A203" s="439">
        <v>12</v>
      </c>
      <c r="B203" s="439" t="s">
        <v>156</v>
      </c>
      <c r="C203" s="449" t="s">
        <v>147</v>
      </c>
      <c r="D203" s="315" t="s">
        <v>516</v>
      </c>
      <c r="E203" s="10" t="s">
        <v>70</v>
      </c>
      <c r="F203" s="447"/>
      <c r="G203" s="308"/>
      <c r="H203" s="448"/>
      <c r="I203" s="24">
        <v>139450</v>
      </c>
      <c r="J203" s="24">
        <v>97947</v>
      </c>
    </row>
    <row r="204" spans="1:12" x14ac:dyDescent="0.2">
      <c r="A204" s="439">
        <v>12</v>
      </c>
      <c r="B204" s="439" t="s">
        <v>157</v>
      </c>
      <c r="C204" s="449" t="s">
        <v>147</v>
      </c>
      <c r="D204" s="230" t="s">
        <v>579</v>
      </c>
      <c r="E204" s="10" t="s">
        <v>70</v>
      </c>
      <c r="F204" s="447"/>
      <c r="G204" s="308"/>
      <c r="H204" s="448"/>
      <c r="I204" s="14">
        <v>90000</v>
      </c>
      <c r="J204" s="14">
        <v>80625</v>
      </c>
    </row>
    <row r="205" spans="1:12" x14ac:dyDescent="0.2">
      <c r="A205" s="439">
        <v>12</v>
      </c>
      <c r="B205" s="439">
        <v>13</v>
      </c>
      <c r="C205" s="449" t="s">
        <v>147</v>
      </c>
      <c r="D205" s="23" t="s">
        <v>2748</v>
      </c>
      <c r="E205" s="10" t="s">
        <v>70</v>
      </c>
      <c r="F205" s="447"/>
      <c r="G205" s="308"/>
      <c r="H205" s="448"/>
      <c r="I205" s="54">
        <v>120481</v>
      </c>
      <c r="J205" s="54">
        <v>95380.75</v>
      </c>
    </row>
    <row r="206" spans="1:12" x14ac:dyDescent="0.2">
      <c r="A206" s="439">
        <v>12</v>
      </c>
      <c r="B206" s="439">
        <v>14</v>
      </c>
      <c r="C206" s="449" t="s">
        <v>147</v>
      </c>
      <c r="D206" s="23"/>
      <c r="E206" s="10" t="s">
        <v>70</v>
      </c>
      <c r="F206" s="447"/>
      <c r="G206" s="308"/>
      <c r="H206" s="448"/>
      <c r="I206" s="54"/>
      <c r="J206" s="54"/>
    </row>
    <row r="207" spans="1:12" ht="24.75" thickBot="1" x14ac:dyDescent="0.25">
      <c r="A207" s="439">
        <v>12</v>
      </c>
      <c r="B207" s="439" t="s">
        <v>147</v>
      </c>
      <c r="C207" s="439" t="s">
        <v>146</v>
      </c>
      <c r="D207" s="333" t="s">
        <v>1888</v>
      </c>
      <c r="E207" s="333" t="s">
        <v>72</v>
      </c>
      <c r="F207" s="333" t="s">
        <v>292</v>
      </c>
      <c r="G207" s="165" t="s">
        <v>195</v>
      </c>
      <c r="H207" s="519">
        <v>41185</v>
      </c>
      <c r="I207" s="218">
        <v>543794</v>
      </c>
      <c r="J207" s="218">
        <v>0</v>
      </c>
    </row>
    <row r="208" spans="1:12" ht="28.15" customHeight="1" thickBot="1" x14ac:dyDescent="0.25">
      <c r="A208" s="794">
        <v>13</v>
      </c>
      <c r="B208" s="794"/>
      <c r="C208" s="822"/>
      <c r="D208" s="820" t="s">
        <v>76</v>
      </c>
      <c r="E208" s="808" t="s">
        <v>2744</v>
      </c>
      <c r="F208" s="809"/>
      <c r="G208" s="804" t="s">
        <v>2745</v>
      </c>
      <c r="H208" s="805"/>
      <c r="I208" s="404">
        <f>SUM(I209+I361+I560+I734+I996+I1028)</f>
        <v>235008866.99000007</v>
      </c>
      <c r="J208" s="332">
        <f>SUM(J209+J361+J560+J734+J996+J1028)</f>
        <v>179299207.28000003</v>
      </c>
      <c r="L208">
        <v>7</v>
      </c>
    </row>
    <row r="209" spans="1:12" ht="36" customHeight="1" thickBot="1" x14ac:dyDescent="0.25">
      <c r="A209" s="795"/>
      <c r="B209" s="795"/>
      <c r="C209" s="823"/>
      <c r="D209" s="821"/>
      <c r="E209" s="810"/>
      <c r="F209" s="811"/>
      <c r="G209" s="806" t="s">
        <v>2761</v>
      </c>
      <c r="H209" s="807"/>
      <c r="I209" s="399">
        <f>SUM(I210:I360)</f>
        <v>174504287.40000007</v>
      </c>
      <c r="J209" s="400">
        <f>SUM(J210:J360)</f>
        <v>153516800.30000001</v>
      </c>
      <c r="K209" s="11"/>
    </row>
    <row r="210" spans="1:12" ht="41.45" customHeight="1" x14ac:dyDescent="0.2">
      <c r="A210" s="794">
        <v>13</v>
      </c>
      <c r="B210" s="817" t="s">
        <v>146</v>
      </c>
      <c r="C210" s="818" t="s">
        <v>147</v>
      </c>
      <c r="D210" s="230" t="s">
        <v>1829</v>
      </c>
      <c r="E210" s="230" t="s">
        <v>1831</v>
      </c>
      <c r="F210" s="308" t="s">
        <v>1832</v>
      </c>
      <c r="G210" s="230" t="s">
        <v>1828</v>
      </c>
      <c r="H210" s="442">
        <v>40268</v>
      </c>
      <c r="I210" s="312">
        <v>4323966</v>
      </c>
      <c r="J210" s="313">
        <v>4323966</v>
      </c>
    </row>
    <row r="211" spans="1:12" ht="37.9" customHeight="1" x14ac:dyDescent="0.2">
      <c r="A211" s="795"/>
      <c r="B211" s="795"/>
      <c r="C211" s="819"/>
      <c r="D211" s="29" t="s">
        <v>1830</v>
      </c>
      <c r="E211" s="230"/>
      <c r="F211" s="309" t="s">
        <v>1813</v>
      </c>
      <c r="G211" s="42"/>
      <c r="H211" s="442"/>
      <c r="I211" s="199">
        <v>950000</v>
      </c>
      <c r="J211" s="307">
        <v>0</v>
      </c>
    </row>
    <row r="212" spans="1:12" x14ac:dyDescent="0.2">
      <c r="A212" s="439">
        <v>13</v>
      </c>
      <c r="B212" s="446" t="s">
        <v>148</v>
      </c>
      <c r="C212" s="476" t="s">
        <v>147</v>
      </c>
      <c r="D212" s="15" t="s">
        <v>81</v>
      </c>
      <c r="E212" s="22" t="s">
        <v>82</v>
      </c>
      <c r="F212" s="42"/>
      <c r="G212" s="42"/>
      <c r="H212" s="452"/>
      <c r="I212" s="110">
        <v>118833</v>
      </c>
      <c r="J212" s="113">
        <v>118833</v>
      </c>
      <c r="L212" s="208"/>
    </row>
    <row r="213" spans="1:12" ht="24" x14ac:dyDescent="0.2">
      <c r="A213" s="439">
        <v>13</v>
      </c>
      <c r="B213" s="446" t="s">
        <v>147</v>
      </c>
      <c r="C213" s="449" t="s">
        <v>145</v>
      </c>
      <c r="D213" s="3" t="s">
        <v>83</v>
      </c>
      <c r="E213" s="21" t="s">
        <v>75</v>
      </c>
      <c r="F213" s="230" t="s">
        <v>265</v>
      </c>
      <c r="G213" s="230"/>
      <c r="H213" s="445"/>
      <c r="I213" s="105">
        <v>273779.44</v>
      </c>
      <c r="J213" s="106">
        <v>49232.62</v>
      </c>
    </row>
    <row r="214" spans="1:12" x14ac:dyDescent="0.2">
      <c r="A214" s="439">
        <v>13</v>
      </c>
      <c r="B214" s="505" t="s">
        <v>149</v>
      </c>
      <c r="C214" s="449" t="s">
        <v>147</v>
      </c>
      <c r="D214" s="10" t="s">
        <v>84</v>
      </c>
      <c r="E214" s="16" t="s">
        <v>88</v>
      </c>
      <c r="F214" s="23" t="s">
        <v>264</v>
      </c>
      <c r="G214" s="23"/>
      <c r="H214" s="448"/>
      <c r="I214" s="107">
        <v>47400</v>
      </c>
      <c r="J214" s="108">
        <v>47400</v>
      </c>
    </row>
    <row r="215" spans="1:12" ht="24" x14ac:dyDescent="0.2">
      <c r="A215" s="439">
        <v>13</v>
      </c>
      <c r="B215" s="446" t="s">
        <v>147</v>
      </c>
      <c r="C215" s="440" t="s">
        <v>146</v>
      </c>
      <c r="D215" s="60" t="s">
        <v>338</v>
      </c>
      <c r="E215" s="60" t="s">
        <v>335</v>
      </c>
      <c r="F215" s="230" t="s">
        <v>339</v>
      </c>
      <c r="G215" s="81" t="s">
        <v>195</v>
      </c>
      <c r="H215" s="533">
        <v>41599</v>
      </c>
      <c r="I215" s="109">
        <v>1115817.1200000001</v>
      </c>
      <c r="J215" s="63">
        <v>0</v>
      </c>
    </row>
    <row r="216" spans="1:12" ht="22.5" x14ac:dyDescent="0.2">
      <c r="A216" s="439">
        <v>13</v>
      </c>
      <c r="B216" s="446" t="s">
        <v>147</v>
      </c>
      <c r="C216" s="440" t="s">
        <v>148</v>
      </c>
      <c r="D216" s="88" t="s">
        <v>1894</v>
      </c>
      <c r="E216" s="21" t="s">
        <v>340</v>
      </c>
      <c r="F216" s="86" t="s">
        <v>385</v>
      </c>
      <c r="G216" s="81" t="s">
        <v>195</v>
      </c>
      <c r="H216" s="479">
        <v>41661</v>
      </c>
      <c r="I216" s="105">
        <v>47817.440000000002</v>
      </c>
      <c r="J216" s="106">
        <v>0</v>
      </c>
      <c r="K216" t="s">
        <v>2063</v>
      </c>
    </row>
    <row r="217" spans="1:12" ht="36" x14ac:dyDescent="0.2">
      <c r="A217" s="439">
        <v>13</v>
      </c>
      <c r="B217" s="446" t="s">
        <v>147</v>
      </c>
      <c r="C217" s="440" t="s">
        <v>149</v>
      </c>
      <c r="D217" s="3" t="s">
        <v>1889</v>
      </c>
      <c r="E217" s="21" t="s">
        <v>95</v>
      </c>
      <c r="F217" s="230" t="s">
        <v>386</v>
      </c>
      <c r="G217" s="230" t="s">
        <v>206</v>
      </c>
      <c r="H217" s="442">
        <v>40603</v>
      </c>
      <c r="I217" s="95">
        <v>999999</v>
      </c>
      <c r="J217" s="96">
        <v>935672.44</v>
      </c>
    </row>
    <row r="218" spans="1:12" ht="43.9" customHeight="1" x14ac:dyDescent="0.2">
      <c r="A218" s="439">
        <v>13</v>
      </c>
      <c r="B218" s="446" t="s">
        <v>147</v>
      </c>
      <c r="C218" s="440" t="s">
        <v>150</v>
      </c>
      <c r="D218" s="3" t="s">
        <v>383</v>
      </c>
      <c r="E218" s="21" t="s">
        <v>329</v>
      </c>
      <c r="F218" s="230" t="s">
        <v>382</v>
      </c>
      <c r="G218" s="81" t="s">
        <v>195</v>
      </c>
      <c r="H218" s="479">
        <v>41626</v>
      </c>
      <c r="I218" s="105">
        <v>429953.92</v>
      </c>
      <c r="J218" s="106">
        <v>5</v>
      </c>
    </row>
    <row r="219" spans="1:12" ht="24" x14ac:dyDescent="0.2">
      <c r="A219" s="439">
        <v>13</v>
      </c>
      <c r="B219" s="446" t="s">
        <v>147</v>
      </c>
      <c r="C219" s="440" t="s">
        <v>151</v>
      </c>
      <c r="D219" s="3" t="s">
        <v>1893</v>
      </c>
      <c r="E219" s="21" t="s">
        <v>89</v>
      </c>
      <c r="F219" s="230" t="s">
        <v>1827</v>
      </c>
      <c r="G219" s="81" t="s">
        <v>195</v>
      </c>
      <c r="H219" s="479">
        <v>41669</v>
      </c>
      <c r="I219" s="105">
        <v>28060</v>
      </c>
      <c r="J219" s="106">
        <v>28060</v>
      </c>
    </row>
    <row r="220" spans="1:12" ht="60" x14ac:dyDescent="0.2">
      <c r="A220" s="439">
        <v>13</v>
      </c>
      <c r="B220" s="446" t="s">
        <v>147</v>
      </c>
      <c r="C220" s="440" t="s">
        <v>152</v>
      </c>
      <c r="D220" s="3" t="s">
        <v>199</v>
      </c>
      <c r="E220" s="21" t="s">
        <v>78</v>
      </c>
      <c r="F220" s="230" t="s">
        <v>1795</v>
      </c>
      <c r="G220" s="230" t="s">
        <v>200</v>
      </c>
      <c r="H220" s="479">
        <v>40303</v>
      </c>
      <c r="I220" s="105">
        <v>1204274.29</v>
      </c>
      <c r="J220" s="106">
        <v>1204274.29</v>
      </c>
    </row>
    <row r="221" spans="1:12" ht="72" x14ac:dyDescent="0.2">
      <c r="A221" s="439">
        <v>13</v>
      </c>
      <c r="B221" s="446" t="s">
        <v>147</v>
      </c>
      <c r="C221" s="440" t="s">
        <v>153</v>
      </c>
      <c r="D221" s="3" t="s">
        <v>201</v>
      </c>
      <c r="E221" s="21" t="s">
        <v>79</v>
      </c>
      <c r="F221" s="230" t="s">
        <v>1796</v>
      </c>
      <c r="G221" s="230" t="s">
        <v>203</v>
      </c>
      <c r="H221" s="479">
        <v>40303</v>
      </c>
      <c r="I221" s="105">
        <v>2472279.0099999998</v>
      </c>
      <c r="J221" s="106">
        <v>2472279.0099999998</v>
      </c>
    </row>
    <row r="222" spans="1:12" ht="60" x14ac:dyDescent="0.2">
      <c r="A222" s="439">
        <v>13</v>
      </c>
      <c r="B222" s="446" t="s">
        <v>147</v>
      </c>
      <c r="C222" s="440" t="s">
        <v>154</v>
      </c>
      <c r="D222" s="3" t="s">
        <v>202</v>
      </c>
      <c r="E222" s="21" t="s">
        <v>80</v>
      </c>
      <c r="F222" s="230" t="s">
        <v>1797</v>
      </c>
      <c r="G222" s="230" t="s">
        <v>198</v>
      </c>
      <c r="H222" s="479">
        <v>40303</v>
      </c>
      <c r="I222" s="105">
        <v>3931770.03</v>
      </c>
      <c r="J222" s="106">
        <v>3931770.03</v>
      </c>
    </row>
    <row r="223" spans="1:12" ht="24" x14ac:dyDescent="0.2">
      <c r="A223" s="439">
        <v>13</v>
      </c>
      <c r="B223" s="446" t="s">
        <v>155</v>
      </c>
      <c r="C223" s="440" t="s">
        <v>147</v>
      </c>
      <c r="D223" s="3" t="s">
        <v>90</v>
      </c>
      <c r="E223" s="21" t="s">
        <v>74</v>
      </c>
      <c r="F223" s="230"/>
      <c r="G223" s="230"/>
      <c r="H223" s="448"/>
      <c r="I223" s="105">
        <v>275887</v>
      </c>
      <c r="J223" s="106">
        <v>275887</v>
      </c>
    </row>
    <row r="224" spans="1:12" ht="60" x14ac:dyDescent="0.2">
      <c r="A224" s="439">
        <v>13</v>
      </c>
      <c r="B224" s="439" t="s">
        <v>147</v>
      </c>
      <c r="C224" s="440">
        <v>10</v>
      </c>
      <c r="D224" s="3" t="s">
        <v>91</v>
      </c>
      <c r="E224" s="21" t="s">
        <v>92</v>
      </c>
      <c r="F224" s="230" t="s">
        <v>1798</v>
      </c>
      <c r="G224" s="230" t="s">
        <v>197</v>
      </c>
      <c r="H224" s="442">
        <v>40562</v>
      </c>
      <c r="I224" s="189">
        <v>201781.16</v>
      </c>
      <c r="J224" s="106">
        <v>201781.16</v>
      </c>
    </row>
    <row r="225" spans="1:10" ht="24" x14ac:dyDescent="0.2">
      <c r="A225" s="439">
        <v>13</v>
      </c>
      <c r="B225" s="505" t="s">
        <v>150</v>
      </c>
      <c r="C225" s="449" t="s">
        <v>147</v>
      </c>
      <c r="D225" s="3" t="s">
        <v>93</v>
      </c>
      <c r="E225" s="21" t="s">
        <v>74</v>
      </c>
      <c r="F225" s="230"/>
      <c r="G225" s="230"/>
      <c r="H225" s="448"/>
      <c r="I225" s="105">
        <v>400644</v>
      </c>
      <c r="J225" s="106">
        <v>400644</v>
      </c>
    </row>
    <row r="226" spans="1:10" ht="60" x14ac:dyDescent="0.2">
      <c r="A226" s="439">
        <v>13</v>
      </c>
      <c r="B226" s="505" t="s">
        <v>151</v>
      </c>
      <c r="C226" s="449" t="s">
        <v>147</v>
      </c>
      <c r="D226" s="3" t="s">
        <v>1803</v>
      </c>
      <c r="E226" s="21" t="s">
        <v>73</v>
      </c>
      <c r="F226" s="294" t="s">
        <v>1804</v>
      </c>
      <c r="G226" s="534" t="s">
        <v>555</v>
      </c>
      <c r="H226" s="479">
        <v>42564</v>
      </c>
      <c r="I226" s="105">
        <v>4546540</v>
      </c>
      <c r="J226" s="108">
        <v>4546540</v>
      </c>
    </row>
    <row r="227" spans="1:10" ht="22.5" x14ac:dyDescent="0.2">
      <c r="A227" s="439">
        <v>13</v>
      </c>
      <c r="B227" s="446" t="s">
        <v>147</v>
      </c>
      <c r="C227" s="449">
        <v>11</v>
      </c>
      <c r="D227" s="3" t="s">
        <v>1891</v>
      </c>
      <c r="E227" s="21" t="s">
        <v>1890</v>
      </c>
      <c r="F227" s="230" t="s">
        <v>525</v>
      </c>
      <c r="G227" s="81" t="s">
        <v>195</v>
      </c>
      <c r="H227" s="535">
        <v>42207</v>
      </c>
      <c r="I227" s="105">
        <v>235563.68</v>
      </c>
      <c r="J227" s="38">
        <v>0</v>
      </c>
    </row>
    <row r="228" spans="1:10" ht="48" x14ac:dyDescent="0.2">
      <c r="A228" s="439">
        <v>13</v>
      </c>
      <c r="B228" s="446" t="s">
        <v>147</v>
      </c>
      <c r="C228" s="449">
        <v>12</v>
      </c>
      <c r="D228" s="230" t="s">
        <v>94</v>
      </c>
      <c r="E228" s="29" t="s">
        <v>482</v>
      </c>
      <c r="F228" s="230" t="s">
        <v>481</v>
      </c>
      <c r="G228" s="230" t="s">
        <v>399</v>
      </c>
      <c r="H228" s="479">
        <v>41827</v>
      </c>
      <c r="I228" s="114">
        <v>1859239.4</v>
      </c>
      <c r="J228" s="115">
        <v>1859239.4</v>
      </c>
    </row>
    <row r="229" spans="1:10" x14ac:dyDescent="0.2">
      <c r="A229" s="439">
        <v>13</v>
      </c>
      <c r="B229" s="505" t="s">
        <v>152</v>
      </c>
      <c r="C229" s="440" t="s">
        <v>147</v>
      </c>
      <c r="D229" s="536" t="s">
        <v>486</v>
      </c>
      <c r="E229" s="22" t="s">
        <v>102</v>
      </c>
      <c r="F229" s="537"/>
      <c r="G229" s="81" t="s">
        <v>487</v>
      </c>
      <c r="H229" s="479"/>
      <c r="I229" s="17">
        <v>900000</v>
      </c>
      <c r="J229" s="18">
        <v>900000</v>
      </c>
    </row>
    <row r="230" spans="1:10" x14ac:dyDescent="0.2">
      <c r="A230" s="439">
        <v>13</v>
      </c>
      <c r="B230" s="505" t="s">
        <v>153</v>
      </c>
      <c r="C230" s="440" t="s">
        <v>147</v>
      </c>
      <c r="D230" s="536" t="s">
        <v>488</v>
      </c>
      <c r="E230" s="22" t="s">
        <v>489</v>
      </c>
      <c r="F230" s="537" t="s">
        <v>490</v>
      </c>
      <c r="G230" s="81" t="s">
        <v>491</v>
      </c>
      <c r="H230" s="479"/>
      <c r="I230" s="17">
        <v>32000</v>
      </c>
      <c r="J230" s="18">
        <v>0</v>
      </c>
    </row>
    <row r="231" spans="1:10" x14ac:dyDescent="0.2">
      <c r="A231" s="439">
        <v>13</v>
      </c>
      <c r="B231" s="505" t="s">
        <v>154</v>
      </c>
      <c r="C231" s="476" t="s">
        <v>147</v>
      </c>
      <c r="D231" s="536" t="s">
        <v>497</v>
      </c>
      <c r="E231" s="22" t="s">
        <v>498</v>
      </c>
      <c r="F231" s="537" t="s">
        <v>264</v>
      </c>
      <c r="G231" s="81" t="s">
        <v>499</v>
      </c>
      <c r="H231" s="479"/>
      <c r="I231" s="17">
        <v>29900</v>
      </c>
      <c r="J231" s="18">
        <v>0</v>
      </c>
    </row>
    <row r="232" spans="1:10" ht="36" x14ac:dyDescent="0.2">
      <c r="A232" s="439">
        <v>13</v>
      </c>
      <c r="B232" s="446" t="s">
        <v>147</v>
      </c>
      <c r="C232" s="440">
        <v>13</v>
      </c>
      <c r="D232" s="536" t="s">
        <v>501</v>
      </c>
      <c r="E232" s="22" t="s">
        <v>502</v>
      </c>
      <c r="F232" s="23" t="s">
        <v>1826</v>
      </c>
      <c r="G232" s="81" t="s">
        <v>512</v>
      </c>
      <c r="H232" s="519">
        <v>42158</v>
      </c>
      <c r="I232" s="17">
        <v>547132</v>
      </c>
      <c r="J232" s="18">
        <v>167422.39999999999</v>
      </c>
    </row>
    <row r="233" spans="1:10" x14ac:dyDescent="0.2">
      <c r="A233" s="439">
        <v>13</v>
      </c>
      <c r="B233" s="446">
        <v>10</v>
      </c>
      <c r="C233" s="449" t="s">
        <v>147</v>
      </c>
      <c r="D233" s="15" t="s">
        <v>111</v>
      </c>
      <c r="E233" s="22" t="s">
        <v>88</v>
      </c>
      <c r="F233" s="230" t="s">
        <v>264</v>
      </c>
      <c r="G233" s="230"/>
      <c r="H233" s="448"/>
      <c r="I233" s="110">
        <v>13853</v>
      </c>
      <c r="J233" s="113">
        <v>0</v>
      </c>
    </row>
    <row r="234" spans="1:10" x14ac:dyDescent="0.2">
      <c r="A234" s="439">
        <v>13</v>
      </c>
      <c r="B234" s="446">
        <v>11</v>
      </c>
      <c r="C234" s="449" t="s">
        <v>147</v>
      </c>
      <c r="D234" s="15" t="s">
        <v>112</v>
      </c>
      <c r="E234" s="22" t="s">
        <v>88</v>
      </c>
      <c r="F234" s="230" t="s">
        <v>264</v>
      </c>
      <c r="G234" s="230"/>
      <c r="H234" s="448"/>
      <c r="I234" s="110">
        <v>11462</v>
      </c>
      <c r="J234" s="113">
        <v>0</v>
      </c>
    </row>
    <row r="235" spans="1:10" x14ac:dyDescent="0.2">
      <c r="A235" s="439">
        <v>13</v>
      </c>
      <c r="B235" s="446">
        <v>12</v>
      </c>
      <c r="C235" s="449" t="s">
        <v>147</v>
      </c>
      <c r="D235" s="15" t="s">
        <v>113</v>
      </c>
      <c r="E235" s="22" t="s">
        <v>88</v>
      </c>
      <c r="F235" s="230" t="s">
        <v>264</v>
      </c>
      <c r="G235" s="230"/>
      <c r="H235" s="448"/>
      <c r="I235" s="111">
        <v>4685</v>
      </c>
      <c r="J235" s="112">
        <v>0</v>
      </c>
    </row>
    <row r="236" spans="1:10" x14ac:dyDescent="0.2">
      <c r="A236" s="439">
        <v>13</v>
      </c>
      <c r="B236" s="446">
        <v>13</v>
      </c>
      <c r="C236" s="449" t="s">
        <v>147</v>
      </c>
      <c r="D236" s="15" t="s">
        <v>87</v>
      </c>
      <c r="E236" s="22" t="s">
        <v>88</v>
      </c>
      <c r="F236" s="230" t="s">
        <v>264</v>
      </c>
      <c r="G236" s="230"/>
      <c r="H236" s="448"/>
      <c r="I236" s="114">
        <v>22510</v>
      </c>
      <c r="J236" s="114">
        <v>0</v>
      </c>
    </row>
    <row r="237" spans="1:10" x14ac:dyDescent="0.2">
      <c r="A237" s="439">
        <v>13</v>
      </c>
      <c r="B237" s="446">
        <v>14</v>
      </c>
      <c r="C237" s="449" t="s">
        <v>147</v>
      </c>
      <c r="D237" s="15" t="s">
        <v>257</v>
      </c>
      <c r="E237" s="22" t="s">
        <v>88</v>
      </c>
      <c r="F237" s="230" t="s">
        <v>264</v>
      </c>
      <c r="G237" s="230"/>
      <c r="H237" s="448"/>
      <c r="I237" s="114">
        <v>3740</v>
      </c>
      <c r="J237" s="114">
        <v>0</v>
      </c>
    </row>
    <row r="238" spans="1:10" x14ac:dyDescent="0.2">
      <c r="A238" s="439">
        <v>13</v>
      </c>
      <c r="B238" s="446">
        <v>15</v>
      </c>
      <c r="C238" s="449" t="s">
        <v>147</v>
      </c>
      <c r="D238" s="3" t="s">
        <v>258</v>
      </c>
      <c r="E238" s="22" t="s">
        <v>88</v>
      </c>
      <c r="F238" s="230" t="s">
        <v>264</v>
      </c>
      <c r="G238" s="230"/>
      <c r="H238" s="448"/>
      <c r="I238" s="116">
        <v>3750</v>
      </c>
      <c r="J238" s="116">
        <v>0</v>
      </c>
    </row>
    <row r="239" spans="1:10" x14ac:dyDescent="0.2">
      <c r="A239" s="439">
        <v>13</v>
      </c>
      <c r="B239" s="446">
        <v>16</v>
      </c>
      <c r="C239" s="449" t="s">
        <v>147</v>
      </c>
      <c r="D239" s="3" t="s">
        <v>85</v>
      </c>
      <c r="E239" s="21" t="s">
        <v>86</v>
      </c>
      <c r="F239" s="230"/>
      <c r="G239" s="230"/>
      <c r="H239" s="441"/>
      <c r="I239" s="105">
        <v>1543</v>
      </c>
      <c r="J239" s="106">
        <v>0</v>
      </c>
    </row>
    <row r="240" spans="1:10" x14ac:dyDescent="0.2">
      <c r="A240" s="439">
        <v>13</v>
      </c>
      <c r="B240" s="446">
        <v>17</v>
      </c>
      <c r="C240" s="440" t="s">
        <v>147</v>
      </c>
      <c r="D240" s="3" t="s">
        <v>87</v>
      </c>
      <c r="E240" s="21" t="s">
        <v>88</v>
      </c>
      <c r="F240" s="230" t="s">
        <v>264</v>
      </c>
      <c r="G240" s="230"/>
      <c r="H240" s="441"/>
      <c r="I240" s="105">
        <v>17500</v>
      </c>
      <c r="J240" s="106">
        <v>0</v>
      </c>
    </row>
    <row r="241" spans="1:10" x14ac:dyDescent="0.2">
      <c r="A241" s="439">
        <v>13</v>
      </c>
      <c r="B241" s="446">
        <v>18</v>
      </c>
      <c r="C241" s="440" t="s">
        <v>147</v>
      </c>
      <c r="D241" s="10" t="s">
        <v>87</v>
      </c>
      <c r="E241" s="16" t="s">
        <v>88</v>
      </c>
      <c r="F241" s="230" t="s">
        <v>264</v>
      </c>
      <c r="G241" s="230"/>
      <c r="H241" s="441"/>
      <c r="I241" s="107">
        <v>17500</v>
      </c>
      <c r="J241" s="108">
        <v>0</v>
      </c>
    </row>
    <row r="242" spans="1:10" x14ac:dyDescent="0.2">
      <c r="A242" s="439">
        <v>13</v>
      </c>
      <c r="B242" s="446">
        <v>19</v>
      </c>
      <c r="C242" s="440" t="s">
        <v>147</v>
      </c>
      <c r="D242" s="230" t="s">
        <v>96</v>
      </c>
      <c r="E242" s="29" t="s">
        <v>97</v>
      </c>
      <c r="F242" s="230"/>
      <c r="G242" s="230"/>
      <c r="H242" s="441"/>
      <c r="I242" s="114">
        <v>48971.519999999997</v>
      </c>
      <c r="J242" s="115">
        <v>0</v>
      </c>
    </row>
    <row r="243" spans="1:10" x14ac:dyDescent="0.2">
      <c r="A243" s="439">
        <v>13</v>
      </c>
      <c r="B243" s="446">
        <v>20</v>
      </c>
      <c r="C243" s="449" t="s">
        <v>147</v>
      </c>
      <c r="D243" s="23" t="s">
        <v>114</v>
      </c>
      <c r="E243" s="53" t="s">
        <v>115</v>
      </c>
      <c r="F243" s="23" t="s">
        <v>345</v>
      </c>
      <c r="G243" s="23"/>
      <c r="H243" s="448"/>
      <c r="I243" s="117">
        <v>9321</v>
      </c>
      <c r="J243" s="118">
        <v>9321</v>
      </c>
    </row>
    <row r="244" spans="1:10" ht="36" x14ac:dyDescent="0.2">
      <c r="A244" s="439">
        <v>13</v>
      </c>
      <c r="B244" s="446">
        <v>21</v>
      </c>
      <c r="C244" s="449" t="s">
        <v>147</v>
      </c>
      <c r="D244" s="122" t="s">
        <v>387</v>
      </c>
      <c r="E244" s="60" t="s">
        <v>389</v>
      </c>
      <c r="F244" s="53" t="s">
        <v>388</v>
      </c>
      <c r="G244" s="23"/>
      <c r="H244" s="448"/>
      <c r="I244" s="117">
        <v>6487025.9500000002</v>
      </c>
      <c r="J244" s="118">
        <v>6487025.9500000002</v>
      </c>
    </row>
    <row r="245" spans="1:10" x14ac:dyDescent="0.2">
      <c r="A245" s="439">
        <v>13</v>
      </c>
      <c r="B245" s="446">
        <v>22</v>
      </c>
      <c r="C245" s="449" t="s">
        <v>147</v>
      </c>
      <c r="D245" s="122" t="s">
        <v>503</v>
      </c>
      <c r="E245" s="60" t="s">
        <v>504</v>
      </c>
      <c r="F245" s="122" t="s">
        <v>264</v>
      </c>
      <c r="G245" s="179" t="s">
        <v>506</v>
      </c>
      <c r="H245" s="448"/>
      <c r="I245" s="117">
        <v>8032</v>
      </c>
      <c r="J245" s="118">
        <v>0</v>
      </c>
    </row>
    <row r="246" spans="1:10" x14ac:dyDescent="0.2">
      <c r="A246" s="439">
        <v>13</v>
      </c>
      <c r="B246" s="446">
        <v>23</v>
      </c>
      <c r="C246" s="449" t="s">
        <v>147</v>
      </c>
      <c r="D246" s="122" t="s">
        <v>505</v>
      </c>
      <c r="E246" s="60" t="s">
        <v>504</v>
      </c>
      <c r="F246" s="122" t="s">
        <v>264</v>
      </c>
      <c r="G246" s="179" t="s">
        <v>506</v>
      </c>
      <c r="H246" s="448"/>
      <c r="I246" s="117">
        <v>11968</v>
      </c>
      <c r="J246" s="118">
        <v>0</v>
      </c>
    </row>
    <row r="247" spans="1:10" x14ac:dyDescent="0.2">
      <c r="A247" s="439">
        <v>13</v>
      </c>
      <c r="B247" s="446">
        <v>24</v>
      </c>
      <c r="C247" s="449" t="s">
        <v>147</v>
      </c>
      <c r="D247" s="122" t="s">
        <v>509</v>
      </c>
      <c r="E247" s="60" t="s">
        <v>504</v>
      </c>
      <c r="F247" s="122" t="s">
        <v>264</v>
      </c>
      <c r="G247" s="179" t="s">
        <v>510</v>
      </c>
      <c r="H247" s="448"/>
      <c r="I247" s="117">
        <v>5050</v>
      </c>
      <c r="J247" s="118">
        <v>5050</v>
      </c>
    </row>
    <row r="248" spans="1:10" x14ac:dyDescent="0.2">
      <c r="A248" s="439">
        <v>13</v>
      </c>
      <c r="B248" s="446">
        <v>25</v>
      </c>
      <c r="C248" s="449" t="s">
        <v>147</v>
      </c>
      <c r="D248" s="122" t="s">
        <v>509</v>
      </c>
      <c r="E248" s="60" t="s">
        <v>504</v>
      </c>
      <c r="F248" s="122" t="s">
        <v>264</v>
      </c>
      <c r="G248" s="179" t="s">
        <v>510</v>
      </c>
      <c r="H248" s="448"/>
      <c r="I248" s="117">
        <v>5050</v>
      </c>
      <c r="J248" s="118">
        <v>5050</v>
      </c>
    </row>
    <row r="249" spans="1:10" x14ac:dyDescent="0.2">
      <c r="A249" s="439">
        <v>13</v>
      </c>
      <c r="B249" s="446">
        <v>26</v>
      </c>
      <c r="C249" s="449" t="s">
        <v>147</v>
      </c>
      <c r="D249" s="122" t="s">
        <v>509</v>
      </c>
      <c r="E249" s="60" t="s">
        <v>504</v>
      </c>
      <c r="F249" s="122" t="s">
        <v>264</v>
      </c>
      <c r="G249" s="179" t="s">
        <v>510</v>
      </c>
      <c r="H249" s="448"/>
      <c r="I249" s="117">
        <v>5050</v>
      </c>
      <c r="J249" s="118">
        <v>5050</v>
      </c>
    </row>
    <row r="250" spans="1:10" x14ac:dyDescent="0.2">
      <c r="A250" s="439">
        <v>13</v>
      </c>
      <c r="B250" s="446" t="s">
        <v>147</v>
      </c>
      <c r="C250" s="440">
        <v>14</v>
      </c>
      <c r="D250" s="355" t="s">
        <v>2089</v>
      </c>
      <c r="E250" s="90"/>
      <c r="F250" s="56" t="s">
        <v>480</v>
      </c>
      <c r="G250" s="58" t="s">
        <v>251</v>
      </c>
      <c r="H250" s="479">
        <v>41821</v>
      </c>
      <c r="I250" s="117">
        <v>0</v>
      </c>
      <c r="J250" s="118">
        <v>0</v>
      </c>
    </row>
    <row r="251" spans="1:10" x14ac:dyDescent="0.2">
      <c r="A251" s="439">
        <v>13</v>
      </c>
      <c r="B251" s="439" t="s">
        <v>147</v>
      </c>
      <c r="C251" s="440">
        <v>15</v>
      </c>
      <c r="D251" s="29" t="s">
        <v>318</v>
      </c>
      <c r="E251" s="91"/>
      <c r="F251" s="230" t="s">
        <v>328</v>
      </c>
      <c r="G251" s="81" t="s">
        <v>251</v>
      </c>
      <c r="H251" s="442">
        <v>41488</v>
      </c>
      <c r="I251" s="114">
        <v>0</v>
      </c>
      <c r="J251" s="114">
        <v>0</v>
      </c>
    </row>
    <row r="252" spans="1:10" x14ac:dyDescent="0.2">
      <c r="A252" s="439">
        <v>13</v>
      </c>
      <c r="B252" s="446" t="s">
        <v>147</v>
      </c>
      <c r="C252" s="440">
        <v>16</v>
      </c>
      <c r="D252" s="99" t="s">
        <v>330</v>
      </c>
      <c r="E252" s="57"/>
      <c r="F252" s="56" t="s">
        <v>331</v>
      </c>
      <c r="G252" s="58" t="s">
        <v>251</v>
      </c>
      <c r="H252" s="479">
        <v>41562</v>
      </c>
      <c r="I252" s="117">
        <v>0</v>
      </c>
      <c r="J252" s="118">
        <v>0</v>
      </c>
    </row>
    <row r="253" spans="1:10" x14ac:dyDescent="0.2">
      <c r="A253" s="439">
        <v>13</v>
      </c>
      <c r="B253" s="446" t="s">
        <v>147</v>
      </c>
      <c r="C253" s="440">
        <v>17</v>
      </c>
      <c r="D253" s="29" t="s">
        <v>417</v>
      </c>
      <c r="E253" s="57"/>
      <c r="F253" s="56" t="s">
        <v>418</v>
      </c>
      <c r="G253" s="58" t="s">
        <v>251</v>
      </c>
      <c r="H253" s="479">
        <v>41765</v>
      </c>
      <c r="I253" s="117">
        <v>0</v>
      </c>
      <c r="J253" s="118">
        <v>0</v>
      </c>
    </row>
    <row r="254" spans="1:10" x14ac:dyDescent="0.2">
      <c r="A254" s="439">
        <v>13</v>
      </c>
      <c r="B254" s="446" t="s">
        <v>147</v>
      </c>
      <c r="C254" s="440">
        <v>18</v>
      </c>
      <c r="D254" s="29" t="s">
        <v>314</v>
      </c>
      <c r="E254" s="57"/>
      <c r="F254" s="56" t="s">
        <v>325</v>
      </c>
      <c r="G254" s="58" t="s">
        <v>251</v>
      </c>
      <c r="H254" s="479">
        <v>41488</v>
      </c>
      <c r="I254" s="117">
        <v>0</v>
      </c>
      <c r="J254" s="118">
        <v>0</v>
      </c>
    </row>
    <row r="255" spans="1:10" x14ac:dyDescent="0.2">
      <c r="A255" s="439">
        <v>13</v>
      </c>
      <c r="B255" s="446" t="s">
        <v>147</v>
      </c>
      <c r="C255" s="440">
        <v>19</v>
      </c>
      <c r="D255" s="29" t="s">
        <v>439</v>
      </c>
      <c r="E255" s="57"/>
      <c r="F255" s="56" t="s">
        <v>440</v>
      </c>
      <c r="G255" s="58" t="s">
        <v>251</v>
      </c>
      <c r="H255" s="479">
        <v>41765</v>
      </c>
      <c r="I255" s="117">
        <v>0</v>
      </c>
      <c r="J255" s="118">
        <v>0</v>
      </c>
    </row>
    <row r="256" spans="1:10" x14ac:dyDescent="0.2">
      <c r="A256" s="439">
        <v>13</v>
      </c>
      <c r="B256" s="446" t="s">
        <v>147</v>
      </c>
      <c r="C256" s="440">
        <v>20</v>
      </c>
      <c r="D256" s="29" t="s">
        <v>437</v>
      </c>
      <c r="E256" s="57"/>
      <c r="F256" s="56" t="s">
        <v>438</v>
      </c>
      <c r="G256" s="58" t="s">
        <v>251</v>
      </c>
      <c r="H256" s="479">
        <v>41765</v>
      </c>
      <c r="I256" s="117">
        <v>0</v>
      </c>
      <c r="J256" s="118">
        <v>0</v>
      </c>
    </row>
    <row r="257" spans="1:10" x14ac:dyDescent="0.2">
      <c r="A257" s="439">
        <v>13</v>
      </c>
      <c r="B257" s="446" t="s">
        <v>147</v>
      </c>
      <c r="C257" s="440">
        <v>21</v>
      </c>
      <c r="D257" s="53" t="s">
        <v>472</v>
      </c>
      <c r="E257" s="57"/>
      <c r="F257" s="56" t="s">
        <v>467</v>
      </c>
      <c r="G257" s="58" t="s">
        <v>251</v>
      </c>
      <c r="H257" s="479">
        <v>41779</v>
      </c>
      <c r="I257" s="117">
        <v>0</v>
      </c>
      <c r="J257" s="118">
        <v>0</v>
      </c>
    </row>
    <row r="258" spans="1:10" x14ac:dyDescent="0.2">
      <c r="A258" s="439">
        <v>13</v>
      </c>
      <c r="B258" s="446" t="s">
        <v>147</v>
      </c>
      <c r="C258" s="440">
        <v>22</v>
      </c>
      <c r="D258" s="29" t="s">
        <v>350</v>
      </c>
      <c r="E258" s="57"/>
      <c r="F258" s="56" t="s">
        <v>351</v>
      </c>
      <c r="G258" s="58" t="s">
        <v>251</v>
      </c>
      <c r="H258" s="479">
        <v>41620</v>
      </c>
      <c r="I258" s="117">
        <v>0</v>
      </c>
      <c r="J258" s="118">
        <v>0</v>
      </c>
    </row>
    <row r="259" spans="1:10" x14ac:dyDescent="0.2">
      <c r="A259" s="439">
        <v>13</v>
      </c>
      <c r="B259" s="446" t="s">
        <v>147</v>
      </c>
      <c r="C259" s="440">
        <v>23</v>
      </c>
      <c r="D259" s="29" t="s">
        <v>380</v>
      </c>
      <c r="E259" s="57"/>
      <c r="F259" s="56" t="s">
        <v>381</v>
      </c>
      <c r="G259" s="58" t="s">
        <v>251</v>
      </c>
      <c r="H259" s="479">
        <v>41620</v>
      </c>
      <c r="I259" s="117">
        <v>0</v>
      </c>
      <c r="J259" s="118">
        <v>0</v>
      </c>
    </row>
    <row r="260" spans="1:10" x14ac:dyDescent="0.2">
      <c r="A260" s="439">
        <v>13</v>
      </c>
      <c r="B260" s="439" t="s">
        <v>147</v>
      </c>
      <c r="C260" s="440">
        <v>24</v>
      </c>
      <c r="D260" s="29" t="s">
        <v>431</v>
      </c>
      <c r="E260" s="57"/>
      <c r="F260" s="56" t="s">
        <v>432</v>
      </c>
      <c r="G260" s="58" t="s">
        <v>251</v>
      </c>
      <c r="H260" s="479">
        <v>41765</v>
      </c>
      <c r="I260" s="117">
        <v>0</v>
      </c>
      <c r="J260" s="118">
        <v>0</v>
      </c>
    </row>
    <row r="261" spans="1:10" x14ac:dyDescent="0.2">
      <c r="A261" s="439">
        <v>13</v>
      </c>
      <c r="B261" s="446" t="s">
        <v>147</v>
      </c>
      <c r="C261" s="440">
        <v>25</v>
      </c>
      <c r="D261" s="29" t="s">
        <v>313</v>
      </c>
      <c r="E261" s="57"/>
      <c r="F261" s="56" t="s">
        <v>323</v>
      </c>
      <c r="G261" s="58" t="s">
        <v>251</v>
      </c>
      <c r="H261" s="479">
        <v>41488</v>
      </c>
      <c r="I261" s="117">
        <v>0</v>
      </c>
      <c r="J261" s="118">
        <v>0</v>
      </c>
    </row>
    <row r="262" spans="1:10" x14ac:dyDescent="0.2">
      <c r="A262" s="439">
        <v>13</v>
      </c>
      <c r="B262" s="446" t="s">
        <v>147</v>
      </c>
      <c r="C262" s="440">
        <v>26</v>
      </c>
      <c r="D262" s="163" t="s">
        <v>317</v>
      </c>
      <c r="E262" s="57"/>
      <c r="F262" s="56" t="s">
        <v>324</v>
      </c>
      <c r="G262" s="58" t="s">
        <v>251</v>
      </c>
      <c r="H262" s="479">
        <v>41488</v>
      </c>
      <c r="I262" s="117">
        <v>0</v>
      </c>
      <c r="J262" s="118">
        <v>0</v>
      </c>
    </row>
    <row r="263" spans="1:10" x14ac:dyDescent="0.2">
      <c r="A263" s="439">
        <v>13</v>
      </c>
      <c r="B263" s="446" t="s">
        <v>147</v>
      </c>
      <c r="C263" s="440">
        <v>27</v>
      </c>
      <c r="D263" s="29" t="s">
        <v>369</v>
      </c>
      <c r="E263" s="57"/>
      <c r="F263" s="56" t="s">
        <v>356</v>
      </c>
      <c r="G263" s="58" t="s">
        <v>251</v>
      </c>
      <c r="H263" s="479">
        <v>41620</v>
      </c>
      <c r="I263" s="117">
        <v>0</v>
      </c>
      <c r="J263" s="118">
        <v>0</v>
      </c>
    </row>
    <row r="264" spans="1:10" x14ac:dyDescent="0.2">
      <c r="A264" s="439">
        <v>13</v>
      </c>
      <c r="B264" s="446" t="s">
        <v>147</v>
      </c>
      <c r="C264" s="440">
        <v>28</v>
      </c>
      <c r="D264" s="29" t="s">
        <v>359</v>
      </c>
      <c r="E264" s="57"/>
      <c r="F264" s="56" t="s">
        <v>360</v>
      </c>
      <c r="G264" s="58" t="s">
        <v>251</v>
      </c>
      <c r="H264" s="479">
        <v>41620</v>
      </c>
      <c r="I264" s="117">
        <v>0</v>
      </c>
      <c r="J264" s="118">
        <v>0</v>
      </c>
    </row>
    <row r="265" spans="1:10" x14ac:dyDescent="0.2">
      <c r="A265" s="439">
        <v>13</v>
      </c>
      <c r="B265" s="446" t="s">
        <v>147</v>
      </c>
      <c r="C265" s="440">
        <v>29</v>
      </c>
      <c r="D265" s="29" t="s">
        <v>352</v>
      </c>
      <c r="E265" s="57"/>
      <c r="F265" s="56" t="s">
        <v>353</v>
      </c>
      <c r="G265" s="58" t="s">
        <v>251</v>
      </c>
      <c r="H265" s="479">
        <v>41620</v>
      </c>
      <c r="I265" s="114">
        <v>24719</v>
      </c>
      <c r="J265" s="118">
        <v>0</v>
      </c>
    </row>
    <row r="266" spans="1:10" x14ac:dyDescent="0.2">
      <c r="A266" s="439">
        <v>13</v>
      </c>
      <c r="B266" s="446" t="s">
        <v>147</v>
      </c>
      <c r="C266" s="440">
        <v>30</v>
      </c>
      <c r="D266" s="29" t="s">
        <v>320</v>
      </c>
      <c r="E266" s="57"/>
      <c r="F266" s="230" t="s">
        <v>322</v>
      </c>
      <c r="G266" s="58" t="s">
        <v>251</v>
      </c>
      <c r="H266" s="479">
        <v>41488</v>
      </c>
      <c r="I266" s="117">
        <v>8666578</v>
      </c>
      <c r="J266" s="118">
        <v>8666578</v>
      </c>
    </row>
    <row r="267" spans="1:10" x14ac:dyDescent="0.2">
      <c r="A267" s="439">
        <v>13</v>
      </c>
      <c r="B267" s="446" t="s">
        <v>147</v>
      </c>
      <c r="C267" s="440">
        <v>31</v>
      </c>
      <c r="D267" s="163" t="s">
        <v>250</v>
      </c>
      <c r="E267" s="101"/>
      <c r="F267" s="538"/>
      <c r="G267" s="165" t="s">
        <v>251</v>
      </c>
      <c r="H267" s="445"/>
      <c r="I267" s="166">
        <v>3510492</v>
      </c>
      <c r="J267" s="167">
        <v>0</v>
      </c>
    </row>
    <row r="268" spans="1:10" x14ac:dyDescent="0.2">
      <c r="A268" s="439">
        <v>13</v>
      </c>
      <c r="B268" s="446" t="s">
        <v>147</v>
      </c>
      <c r="C268" s="440">
        <v>32</v>
      </c>
      <c r="D268" s="29" t="s">
        <v>464</v>
      </c>
      <c r="E268" s="57"/>
      <c r="F268" s="56" t="s">
        <v>465</v>
      </c>
      <c r="G268" s="58" t="s">
        <v>251</v>
      </c>
      <c r="H268" s="479">
        <v>41765</v>
      </c>
      <c r="I268" s="117">
        <v>0</v>
      </c>
      <c r="J268" s="118">
        <v>0</v>
      </c>
    </row>
    <row r="269" spans="1:10" x14ac:dyDescent="0.2">
      <c r="A269" s="439">
        <v>13</v>
      </c>
      <c r="B269" s="446" t="s">
        <v>147</v>
      </c>
      <c r="C269" s="440">
        <v>33</v>
      </c>
      <c r="D269" s="29" t="s">
        <v>348</v>
      </c>
      <c r="E269" s="57"/>
      <c r="F269" s="56" t="s">
        <v>349</v>
      </c>
      <c r="G269" s="58" t="s">
        <v>251</v>
      </c>
      <c r="H269" s="479">
        <v>41620</v>
      </c>
      <c r="I269" s="117">
        <v>0</v>
      </c>
      <c r="J269" s="118">
        <v>0</v>
      </c>
    </row>
    <row r="270" spans="1:10" x14ac:dyDescent="0.2">
      <c r="A270" s="439">
        <v>13</v>
      </c>
      <c r="B270" s="446" t="s">
        <v>147</v>
      </c>
      <c r="C270" s="440">
        <v>34</v>
      </c>
      <c r="D270" s="29" t="s">
        <v>316</v>
      </c>
      <c r="E270" s="57"/>
      <c r="F270" s="56" t="s">
        <v>327</v>
      </c>
      <c r="G270" s="58" t="s">
        <v>251</v>
      </c>
      <c r="H270" s="479">
        <v>41488</v>
      </c>
      <c r="I270" s="117">
        <v>0</v>
      </c>
      <c r="J270" s="118">
        <v>0</v>
      </c>
    </row>
    <row r="271" spans="1:10" x14ac:dyDescent="0.2">
      <c r="A271" s="439">
        <v>13</v>
      </c>
      <c r="B271" s="446" t="s">
        <v>147</v>
      </c>
      <c r="C271" s="440">
        <v>35</v>
      </c>
      <c r="D271" s="29" t="s">
        <v>370</v>
      </c>
      <c r="E271" s="57"/>
      <c r="F271" s="56" t="s">
        <v>371</v>
      </c>
      <c r="G271" s="58" t="s">
        <v>251</v>
      </c>
      <c r="H271" s="479">
        <v>41620</v>
      </c>
      <c r="I271" s="117">
        <v>0</v>
      </c>
      <c r="J271" s="118">
        <v>0</v>
      </c>
    </row>
    <row r="272" spans="1:10" x14ac:dyDescent="0.2">
      <c r="A272" s="439">
        <v>13</v>
      </c>
      <c r="B272" s="439" t="s">
        <v>147</v>
      </c>
      <c r="C272" s="440">
        <v>36</v>
      </c>
      <c r="D272" s="29" t="s">
        <v>374</v>
      </c>
      <c r="E272" s="57"/>
      <c r="F272" s="56" t="s">
        <v>375</v>
      </c>
      <c r="G272" s="58" t="s">
        <v>251</v>
      </c>
      <c r="H272" s="479">
        <v>41620</v>
      </c>
      <c r="I272" s="117">
        <v>0</v>
      </c>
      <c r="J272" s="118">
        <v>0</v>
      </c>
    </row>
    <row r="273" spans="1:11" x14ac:dyDescent="0.2">
      <c r="A273" s="439">
        <v>13</v>
      </c>
      <c r="B273" s="446" t="s">
        <v>147</v>
      </c>
      <c r="C273" s="440">
        <v>37</v>
      </c>
      <c r="D273" s="29" t="s">
        <v>433</v>
      </c>
      <c r="E273" s="57"/>
      <c r="F273" s="56" t="s">
        <v>434</v>
      </c>
      <c r="G273" s="58" t="s">
        <v>251</v>
      </c>
      <c r="H273" s="479">
        <v>41765</v>
      </c>
      <c r="I273" s="117">
        <v>0</v>
      </c>
      <c r="J273" s="118">
        <v>0</v>
      </c>
    </row>
    <row r="274" spans="1:11" x14ac:dyDescent="0.2">
      <c r="A274" s="439">
        <v>13</v>
      </c>
      <c r="B274" s="446" t="s">
        <v>147</v>
      </c>
      <c r="C274" s="440">
        <v>38</v>
      </c>
      <c r="D274" s="163" t="s">
        <v>378</v>
      </c>
      <c r="E274" s="57"/>
      <c r="F274" s="56" t="s">
        <v>379</v>
      </c>
      <c r="G274" s="58" t="s">
        <v>251</v>
      </c>
      <c r="H274" s="479">
        <v>41620</v>
      </c>
      <c r="I274" s="117">
        <v>0</v>
      </c>
      <c r="J274" s="118">
        <v>0</v>
      </c>
    </row>
    <row r="275" spans="1:11" x14ac:dyDescent="0.2">
      <c r="A275" s="439">
        <v>13</v>
      </c>
      <c r="B275" s="446" t="s">
        <v>147</v>
      </c>
      <c r="C275" s="440">
        <v>39</v>
      </c>
      <c r="D275" s="29" t="s">
        <v>367</v>
      </c>
      <c r="E275" s="57"/>
      <c r="F275" s="56" t="s">
        <v>368</v>
      </c>
      <c r="G275" s="58" t="s">
        <v>251</v>
      </c>
      <c r="H275" s="479">
        <v>41620</v>
      </c>
      <c r="I275" s="117">
        <v>0</v>
      </c>
      <c r="J275" s="118">
        <v>0</v>
      </c>
      <c r="K275" s="175"/>
    </row>
    <row r="276" spans="1:11" x14ac:dyDescent="0.2">
      <c r="A276" s="439">
        <v>13</v>
      </c>
      <c r="B276" s="446" t="s">
        <v>147</v>
      </c>
      <c r="C276" s="440">
        <v>40</v>
      </c>
      <c r="D276" s="29" t="s">
        <v>365</v>
      </c>
      <c r="E276" s="57"/>
      <c r="F276" s="56" t="s">
        <v>366</v>
      </c>
      <c r="G276" s="58" t="s">
        <v>251</v>
      </c>
      <c r="H276" s="479">
        <v>41620</v>
      </c>
      <c r="I276" s="117">
        <v>0</v>
      </c>
      <c r="J276" s="118">
        <v>0</v>
      </c>
    </row>
    <row r="277" spans="1:11" x14ac:dyDescent="0.2">
      <c r="A277" s="439">
        <v>13</v>
      </c>
      <c r="B277" s="446" t="s">
        <v>147</v>
      </c>
      <c r="C277" s="440">
        <v>41</v>
      </c>
      <c r="D277" s="29" t="s">
        <v>315</v>
      </c>
      <c r="E277" s="57"/>
      <c r="F277" s="56" t="s">
        <v>326</v>
      </c>
      <c r="G277" s="58" t="s">
        <v>251</v>
      </c>
      <c r="H277" s="479">
        <v>41488</v>
      </c>
      <c r="I277" s="117">
        <v>0</v>
      </c>
      <c r="J277" s="118">
        <v>0</v>
      </c>
    </row>
    <row r="278" spans="1:11" x14ac:dyDescent="0.2">
      <c r="A278" s="439">
        <v>13</v>
      </c>
      <c r="B278" s="439" t="s">
        <v>147</v>
      </c>
      <c r="C278" s="440">
        <v>42</v>
      </c>
      <c r="D278" s="29" t="s">
        <v>319</v>
      </c>
      <c r="E278" s="57"/>
      <c r="F278" s="230" t="s">
        <v>321</v>
      </c>
      <c r="G278" s="81" t="s">
        <v>251</v>
      </c>
      <c r="H278" s="442">
        <v>41488</v>
      </c>
      <c r="I278" s="114">
        <v>0</v>
      </c>
      <c r="J278" s="114">
        <v>0</v>
      </c>
    </row>
    <row r="279" spans="1:11" x14ac:dyDescent="0.2">
      <c r="A279" s="439">
        <v>13</v>
      </c>
      <c r="B279" s="446" t="s">
        <v>147</v>
      </c>
      <c r="C279" s="440">
        <v>43</v>
      </c>
      <c r="D279" s="29" t="s">
        <v>429</v>
      </c>
      <c r="E279" s="57"/>
      <c r="F279" s="56" t="s">
        <v>430</v>
      </c>
      <c r="G279" s="58" t="s">
        <v>251</v>
      </c>
      <c r="H279" s="479">
        <v>41765</v>
      </c>
      <c r="I279" s="117">
        <v>0</v>
      </c>
      <c r="J279" s="118">
        <v>0</v>
      </c>
    </row>
    <row r="280" spans="1:11" x14ac:dyDescent="0.2">
      <c r="A280" s="439">
        <v>13</v>
      </c>
      <c r="B280" s="446" t="s">
        <v>147</v>
      </c>
      <c r="C280" s="440">
        <v>44</v>
      </c>
      <c r="D280" s="53" t="s">
        <v>478</v>
      </c>
      <c r="E280" s="57"/>
      <c r="F280" s="56" t="s">
        <v>479</v>
      </c>
      <c r="G280" s="58" t="s">
        <v>251</v>
      </c>
      <c r="H280" s="479">
        <v>41815</v>
      </c>
      <c r="I280" s="117">
        <v>0</v>
      </c>
      <c r="J280" s="118">
        <v>0</v>
      </c>
    </row>
    <row r="281" spans="1:11" x14ac:dyDescent="0.2">
      <c r="A281" s="439">
        <v>13</v>
      </c>
      <c r="B281" s="446" t="s">
        <v>147</v>
      </c>
      <c r="C281" s="440">
        <v>45</v>
      </c>
      <c r="D281" s="163" t="s">
        <v>354</v>
      </c>
      <c r="E281" s="57"/>
      <c r="F281" s="56" t="s">
        <v>355</v>
      </c>
      <c r="G281" s="58" t="s">
        <v>251</v>
      </c>
      <c r="H281" s="479">
        <v>41620</v>
      </c>
      <c r="I281" s="117">
        <v>0</v>
      </c>
      <c r="J281" s="118">
        <v>0</v>
      </c>
    </row>
    <row r="282" spans="1:11" x14ac:dyDescent="0.2">
      <c r="A282" s="439">
        <v>13</v>
      </c>
      <c r="B282" s="439" t="s">
        <v>147</v>
      </c>
      <c r="C282" s="440">
        <v>46</v>
      </c>
      <c r="D282" s="29" t="s">
        <v>372</v>
      </c>
      <c r="E282" s="57"/>
      <c r="F282" s="56" t="s">
        <v>373</v>
      </c>
      <c r="G282" s="58" t="s">
        <v>251</v>
      </c>
      <c r="H282" s="479">
        <v>41620</v>
      </c>
      <c r="I282" s="117">
        <v>0</v>
      </c>
      <c r="J282" s="118">
        <v>0</v>
      </c>
    </row>
    <row r="283" spans="1:11" x14ac:dyDescent="0.2">
      <c r="A283" s="439">
        <v>13</v>
      </c>
      <c r="B283" s="446" t="s">
        <v>147</v>
      </c>
      <c r="C283" s="440">
        <v>47</v>
      </c>
      <c r="D283" s="29" t="s">
        <v>459</v>
      </c>
      <c r="E283" s="57"/>
      <c r="F283" s="56" t="s">
        <v>460</v>
      </c>
      <c r="G283" s="58" t="s">
        <v>251</v>
      </c>
      <c r="H283" s="479">
        <v>41765</v>
      </c>
      <c r="I283" s="117">
        <v>0</v>
      </c>
      <c r="J283" s="118">
        <v>0</v>
      </c>
    </row>
    <row r="284" spans="1:11" x14ac:dyDescent="0.2">
      <c r="A284" s="439">
        <v>13</v>
      </c>
      <c r="B284" s="446" t="s">
        <v>147</v>
      </c>
      <c r="C284" s="440">
        <v>48</v>
      </c>
      <c r="D284" s="29" t="s">
        <v>435</v>
      </c>
      <c r="E284" s="57"/>
      <c r="F284" s="56" t="s">
        <v>436</v>
      </c>
      <c r="G284" s="58" t="s">
        <v>251</v>
      </c>
      <c r="H284" s="479">
        <v>41765</v>
      </c>
      <c r="I284" s="117">
        <v>0</v>
      </c>
      <c r="J284" s="118">
        <v>0</v>
      </c>
    </row>
    <row r="285" spans="1:11" x14ac:dyDescent="0.2">
      <c r="A285" s="439">
        <v>13</v>
      </c>
      <c r="B285" s="446" t="s">
        <v>147</v>
      </c>
      <c r="C285" s="440">
        <v>49</v>
      </c>
      <c r="D285" s="29" t="s">
        <v>347</v>
      </c>
      <c r="E285" s="57"/>
      <c r="F285" s="56" t="s">
        <v>346</v>
      </c>
      <c r="G285" s="58" t="s">
        <v>251</v>
      </c>
      <c r="H285" s="479">
        <v>41620</v>
      </c>
      <c r="I285" s="117">
        <v>0</v>
      </c>
      <c r="J285" s="118">
        <v>0</v>
      </c>
    </row>
    <row r="286" spans="1:11" x14ac:dyDescent="0.2">
      <c r="A286" s="439">
        <v>13</v>
      </c>
      <c r="B286" s="446" t="s">
        <v>147</v>
      </c>
      <c r="C286" s="440">
        <v>50</v>
      </c>
      <c r="D286" s="29" t="s">
        <v>443</v>
      </c>
      <c r="E286" s="57"/>
      <c r="F286" s="56" t="s">
        <v>444</v>
      </c>
      <c r="G286" s="58" t="s">
        <v>251</v>
      </c>
      <c r="H286" s="479">
        <v>41765</v>
      </c>
      <c r="I286" s="117">
        <v>0</v>
      </c>
      <c r="J286" s="118">
        <v>0</v>
      </c>
    </row>
    <row r="287" spans="1:11" x14ac:dyDescent="0.2">
      <c r="A287" s="439">
        <v>13</v>
      </c>
      <c r="B287" s="446" t="s">
        <v>147</v>
      </c>
      <c r="C287" s="440">
        <v>51</v>
      </c>
      <c r="D287" s="29" t="s">
        <v>441</v>
      </c>
      <c r="E287" s="57"/>
      <c r="F287" s="56" t="s">
        <v>442</v>
      </c>
      <c r="G287" s="58" t="s">
        <v>251</v>
      </c>
      <c r="H287" s="479">
        <v>41765</v>
      </c>
      <c r="I287" s="117">
        <v>0</v>
      </c>
      <c r="J287" s="118">
        <v>0</v>
      </c>
    </row>
    <row r="288" spans="1:11" x14ac:dyDescent="0.2">
      <c r="A288" s="439">
        <v>13</v>
      </c>
      <c r="B288" s="446" t="s">
        <v>147</v>
      </c>
      <c r="C288" s="440">
        <v>52</v>
      </c>
      <c r="D288" s="29" t="s">
        <v>376</v>
      </c>
      <c r="E288" s="57"/>
      <c r="F288" s="56" t="s">
        <v>377</v>
      </c>
      <c r="G288" s="58" t="s">
        <v>251</v>
      </c>
      <c r="H288" s="479">
        <v>41620</v>
      </c>
      <c r="I288" s="117">
        <v>0</v>
      </c>
      <c r="J288" s="118">
        <v>0</v>
      </c>
    </row>
    <row r="289" spans="1:11" x14ac:dyDescent="0.2">
      <c r="A289" s="439">
        <v>13</v>
      </c>
      <c r="B289" s="446" t="s">
        <v>147</v>
      </c>
      <c r="C289" s="440">
        <v>53</v>
      </c>
      <c r="D289" s="29" t="s">
        <v>363</v>
      </c>
      <c r="E289" s="57"/>
      <c r="F289" s="56" t="s">
        <v>364</v>
      </c>
      <c r="G289" s="58" t="s">
        <v>251</v>
      </c>
      <c r="H289" s="479">
        <v>41620</v>
      </c>
      <c r="I289" s="117">
        <v>0</v>
      </c>
      <c r="J289" s="118">
        <v>0</v>
      </c>
    </row>
    <row r="290" spans="1:11" x14ac:dyDescent="0.2">
      <c r="A290" s="439">
        <v>13</v>
      </c>
      <c r="B290" s="446" t="s">
        <v>147</v>
      </c>
      <c r="C290" s="440">
        <v>54</v>
      </c>
      <c r="D290" s="363" t="s">
        <v>357</v>
      </c>
      <c r="E290" s="57"/>
      <c r="F290" s="56" t="s">
        <v>358</v>
      </c>
      <c r="G290" s="58" t="s">
        <v>251</v>
      </c>
      <c r="H290" s="479">
        <v>41620</v>
      </c>
      <c r="I290" s="117">
        <v>0</v>
      </c>
      <c r="J290" s="118">
        <v>0</v>
      </c>
    </row>
    <row r="291" spans="1:11" x14ac:dyDescent="0.2">
      <c r="A291" s="439">
        <v>13</v>
      </c>
      <c r="B291" s="446" t="s">
        <v>147</v>
      </c>
      <c r="C291" s="440">
        <v>55</v>
      </c>
      <c r="D291" s="29" t="s">
        <v>475</v>
      </c>
      <c r="E291" s="57"/>
      <c r="F291" s="56" t="s">
        <v>476</v>
      </c>
      <c r="G291" s="58" t="s">
        <v>251</v>
      </c>
      <c r="H291" s="479">
        <v>41815</v>
      </c>
      <c r="I291" s="117">
        <v>0</v>
      </c>
      <c r="J291" s="118">
        <v>0</v>
      </c>
    </row>
    <row r="292" spans="1:11" x14ac:dyDescent="0.2">
      <c r="A292" s="439">
        <v>13</v>
      </c>
      <c r="B292" s="446" t="s">
        <v>147</v>
      </c>
      <c r="C292" s="440">
        <v>56</v>
      </c>
      <c r="D292" s="99" t="s">
        <v>332</v>
      </c>
      <c r="E292" s="92"/>
      <c r="F292" s="93" t="s">
        <v>333</v>
      </c>
      <c r="G292" s="94" t="s">
        <v>251</v>
      </c>
      <c r="H292" s="539">
        <v>41562</v>
      </c>
      <c r="I292" s="120">
        <v>0</v>
      </c>
      <c r="J292" s="119">
        <v>0</v>
      </c>
    </row>
    <row r="293" spans="1:11" x14ac:dyDescent="0.2">
      <c r="A293" s="439">
        <v>13</v>
      </c>
      <c r="B293" s="446" t="s">
        <v>147</v>
      </c>
      <c r="C293" s="440">
        <v>57</v>
      </c>
      <c r="D293" s="29" t="s">
        <v>495</v>
      </c>
      <c r="E293" s="57"/>
      <c r="F293" s="56" t="s">
        <v>461</v>
      </c>
      <c r="G293" s="58" t="s">
        <v>251</v>
      </c>
      <c r="H293" s="479">
        <v>41765</v>
      </c>
      <c r="I293" s="117">
        <v>0</v>
      </c>
      <c r="J293" s="118">
        <v>0</v>
      </c>
    </row>
    <row r="294" spans="1:11" x14ac:dyDescent="0.2">
      <c r="A294" s="439">
        <v>13</v>
      </c>
      <c r="B294" s="446" t="s">
        <v>147</v>
      </c>
      <c r="C294" s="440">
        <v>58</v>
      </c>
      <c r="D294" s="29" t="s">
        <v>447</v>
      </c>
      <c r="E294" s="57"/>
      <c r="F294" s="56" t="s">
        <v>448</v>
      </c>
      <c r="G294" s="58" t="s">
        <v>251</v>
      </c>
      <c r="H294" s="479">
        <v>41765</v>
      </c>
      <c r="I294" s="117">
        <v>0</v>
      </c>
      <c r="J294" s="118">
        <v>0</v>
      </c>
    </row>
    <row r="295" spans="1:11" x14ac:dyDescent="0.2">
      <c r="A295" s="439">
        <v>13</v>
      </c>
      <c r="B295" s="446" t="s">
        <v>147</v>
      </c>
      <c r="C295" s="440">
        <v>59</v>
      </c>
      <c r="D295" s="29" t="s">
        <v>427</v>
      </c>
      <c r="E295" s="57"/>
      <c r="F295" s="56" t="s">
        <v>428</v>
      </c>
      <c r="G295" s="58" t="s">
        <v>251</v>
      </c>
      <c r="H295" s="479">
        <v>41765</v>
      </c>
      <c r="I295" s="117">
        <v>0</v>
      </c>
      <c r="J295" s="118">
        <v>0</v>
      </c>
    </row>
    <row r="296" spans="1:11" x14ac:dyDescent="0.2">
      <c r="A296" s="439">
        <v>13</v>
      </c>
      <c r="B296" s="446" t="s">
        <v>147</v>
      </c>
      <c r="C296" s="440">
        <v>60</v>
      </c>
      <c r="D296" s="29" t="s">
        <v>449</v>
      </c>
      <c r="E296" s="57"/>
      <c r="F296" s="56" t="s">
        <v>450</v>
      </c>
      <c r="G296" s="58" t="s">
        <v>251</v>
      </c>
      <c r="H296" s="479">
        <v>41765</v>
      </c>
      <c r="I296" s="117">
        <v>0</v>
      </c>
      <c r="J296" s="118">
        <v>0</v>
      </c>
    </row>
    <row r="297" spans="1:11" x14ac:dyDescent="0.2">
      <c r="A297" s="439">
        <v>13</v>
      </c>
      <c r="B297" s="446" t="s">
        <v>147</v>
      </c>
      <c r="C297" s="440">
        <v>61</v>
      </c>
      <c r="D297" s="29" t="s">
        <v>361</v>
      </c>
      <c r="E297" s="57"/>
      <c r="F297" s="56" t="s">
        <v>362</v>
      </c>
      <c r="G297" s="58" t="s">
        <v>251</v>
      </c>
      <c r="H297" s="479">
        <v>41620</v>
      </c>
      <c r="I297" s="117">
        <v>0</v>
      </c>
      <c r="J297" s="118">
        <v>0</v>
      </c>
    </row>
    <row r="298" spans="1:11" x14ac:dyDescent="0.2">
      <c r="A298" s="439">
        <v>13</v>
      </c>
      <c r="B298" s="446" t="s">
        <v>147</v>
      </c>
      <c r="C298" s="440">
        <v>62</v>
      </c>
      <c r="D298" s="29" t="s">
        <v>419</v>
      </c>
      <c r="E298" s="57"/>
      <c r="F298" s="56" t="s">
        <v>420</v>
      </c>
      <c r="G298" s="58" t="s">
        <v>251</v>
      </c>
      <c r="H298" s="479">
        <v>41765</v>
      </c>
      <c r="I298" s="117">
        <v>0</v>
      </c>
      <c r="J298" s="118">
        <v>0</v>
      </c>
    </row>
    <row r="299" spans="1:11" x14ac:dyDescent="0.2">
      <c r="A299" s="439">
        <v>13</v>
      </c>
      <c r="B299" s="446" t="s">
        <v>147</v>
      </c>
      <c r="C299" s="440">
        <v>63</v>
      </c>
      <c r="D299" s="29" t="s">
        <v>455</v>
      </c>
      <c r="E299" s="57"/>
      <c r="F299" s="56" t="s">
        <v>456</v>
      </c>
      <c r="G299" s="58" t="s">
        <v>251</v>
      </c>
      <c r="H299" s="479">
        <v>41765</v>
      </c>
      <c r="I299" s="117">
        <v>0</v>
      </c>
      <c r="J299" s="118">
        <v>0</v>
      </c>
    </row>
    <row r="300" spans="1:11" x14ac:dyDescent="0.2">
      <c r="A300" s="439">
        <v>13</v>
      </c>
      <c r="B300" s="446" t="s">
        <v>147</v>
      </c>
      <c r="C300" s="440">
        <v>64</v>
      </c>
      <c r="D300" s="29" t="s">
        <v>421</v>
      </c>
      <c r="E300" s="57"/>
      <c r="F300" s="56" t="s">
        <v>422</v>
      </c>
      <c r="G300" s="58" t="s">
        <v>251</v>
      </c>
      <c r="H300" s="479">
        <v>41765</v>
      </c>
      <c r="I300" s="117">
        <v>0</v>
      </c>
      <c r="J300" s="117">
        <v>0</v>
      </c>
    </row>
    <row r="301" spans="1:11" x14ac:dyDescent="0.2">
      <c r="A301" s="439">
        <v>13</v>
      </c>
      <c r="B301" s="446" t="s">
        <v>147</v>
      </c>
      <c r="C301" s="440">
        <v>65</v>
      </c>
      <c r="D301" s="29" t="s">
        <v>445</v>
      </c>
      <c r="E301" s="57"/>
      <c r="F301" s="56" t="s">
        <v>446</v>
      </c>
      <c r="G301" s="58" t="s">
        <v>251</v>
      </c>
      <c r="H301" s="479">
        <v>41765</v>
      </c>
      <c r="I301" s="117">
        <v>0</v>
      </c>
      <c r="J301" s="117">
        <v>0</v>
      </c>
    </row>
    <row r="302" spans="1:11" x14ac:dyDescent="0.2">
      <c r="A302" s="439">
        <v>13</v>
      </c>
      <c r="B302" s="446" t="s">
        <v>147</v>
      </c>
      <c r="C302" s="440">
        <v>66</v>
      </c>
      <c r="D302" s="29" t="s">
        <v>471</v>
      </c>
      <c r="E302" s="57"/>
      <c r="F302" s="56" t="s">
        <v>468</v>
      </c>
      <c r="G302" s="58" t="s">
        <v>251</v>
      </c>
      <c r="H302" s="479">
        <v>41779</v>
      </c>
      <c r="I302" s="117">
        <v>0</v>
      </c>
      <c r="J302" s="114">
        <v>0</v>
      </c>
    </row>
    <row r="303" spans="1:11" x14ac:dyDescent="0.2">
      <c r="A303" s="439">
        <v>13</v>
      </c>
      <c r="B303" s="446" t="s">
        <v>147</v>
      </c>
      <c r="C303" s="440">
        <v>67</v>
      </c>
      <c r="D303" s="104" t="s">
        <v>337</v>
      </c>
      <c r="E303" s="97"/>
      <c r="F303" s="23" t="s">
        <v>336</v>
      </c>
      <c r="G303" s="58" t="s">
        <v>251</v>
      </c>
      <c r="H303" s="479">
        <v>41576</v>
      </c>
      <c r="I303" s="54">
        <v>17900729</v>
      </c>
      <c r="J303" s="54">
        <v>17900729</v>
      </c>
    </row>
    <row r="304" spans="1:11" x14ac:dyDescent="0.2">
      <c r="A304" s="439">
        <v>13</v>
      </c>
      <c r="B304" s="439" t="s">
        <v>147</v>
      </c>
      <c r="C304" s="440">
        <v>68</v>
      </c>
      <c r="D304" s="60" t="s">
        <v>343</v>
      </c>
      <c r="E304" s="57"/>
      <c r="F304" s="230" t="s">
        <v>342</v>
      </c>
      <c r="G304" s="58" t="s">
        <v>384</v>
      </c>
      <c r="H304" s="442">
        <v>41607</v>
      </c>
      <c r="I304" s="14">
        <v>7898453.6100000003</v>
      </c>
      <c r="J304" s="14">
        <v>7898453.6100000003</v>
      </c>
      <c r="K304">
        <v>2018</v>
      </c>
    </row>
    <row r="305" spans="1:11" x14ac:dyDescent="0.2">
      <c r="A305" s="439">
        <v>13</v>
      </c>
      <c r="B305" s="439" t="s">
        <v>147</v>
      </c>
      <c r="C305" s="440">
        <v>69</v>
      </c>
      <c r="D305" s="60" t="s">
        <v>470</v>
      </c>
      <c r="E305" s="57"/>
      <c r="F305" s="230" t="s">
        <v>469</v>
      </c>
      <c r="G305" s="58" t="s">
        <v>384</v>
      </c>
      <c r="H305" s="442">
        <v>41779</v>
      </c>
      <c r="I305" s="114">
        <v>0</v>
      </c>
      <c r="J305" s="114">
        <v>0</v>
      </c>
    </row>
    <row r="306" spans="1:11" x14ac:dyDescent="0.2">
      <c r="A306" s="439">
        <v>13</v>
      </c>
      <c r="B306" s="439" t="s">
        <v>147</v>
      </c>
      <c r="C306" s="440">
        <v>70</v>
      </c>
      <c r="D306" s="60" t="s">
        <v>462</v>
      </c>
      <c r="E306" s="57"/>
      <c r="F306" s="230" t="s">
        <v>463</v>
      </c>
      <c r="G306" s="81" t="s">
        <v>384</v>
      </c>
      <c r="H306" s="442">
        <v>41779</v>
      </c>
      <c r="I306" s="114">
        <v>0</v>
      </c>
      <c r="J306" s="114">
        <v>0</v>
      </c>
    </row>
    <row r="307" spans="1:11" ht="20.45" customHeight="1" x14ac:dyDescent="0.2">
      <c r="A307" s="439">
        <v>13</v>
      </c>
      <c r="B307" s="439" t="s">
        <v>147</v>
      </c>
      <c r="C307" s="440">
        <v>71</v>
      </c>
      <c r="D307" s="60" t="s">
        <v>473</v>
      </c>
      <c r="E307" s="57"/>
      <c r="F307" s="56" t="s">
        <v>474</v>
      </c>
      <c r="G307" s="58" t="s">
        <v>384</v>
      </c>
      <c r="H307" s="442">
        <v>41779</v>
      </c>
      <c r="I307" s="114">
        <v>0</v>
      </c>
      <c r="J307" s="114">
        <v>0</v>
      </c>
    </row>
    <row r="308" spans="1:11" x14ac:dyDescent="0.2">
      <c r="A308" s="439">
        <v>13</v>
      </c>
      <c r="B308" s="439" t="s">
        <v>147</v>
      </c>
      <c r="C308" s="440">
        <v>72</v>
      </c>
      <c r="D308" s="100" t="s">
        <v>457</v>
      </c>
      <c r="E308" s="101"/>
      <c r="F308" s="100" t="s">
        <v>458</v>
      </c>
      <c r="G308" s="58" t="s">
        <v>384</v>
      </c>
      <c r="H308" s="540">
        <v>41765</v>
      </c>
      <c r="I308" s="121">
        <v>0</v>
      </c>
      <c r="J308" s="121">
        <v>0</v>
      </c>
    </row>
    <row r="309" spans="1:11" x14ac:dyDescent="0.2">
      <c r="A309" s="439">
        <v>13</v>
      </c>
      <c r="B309" s="439" t="s">
        <v>147</v>
      </c>
      <c r="C309" s="440">
        <v>73</v>
      </c>
      <c r="D309" s="60" t="s">
        <v>451</v>
      </c>
      <c r="E309" s="57"/>
      <c r="F309" s="230" t="s">
        <v>452</v>
      </c>
      <c r="G309" s="58" t="s">
        <v>384</v>
      </c>
      <c r="H309" s="442">
        <v>41765</v>
      </c>
      <c r="I309" s="114">
        <v>0</v>
      </c>
      <c r="J309" s="114">
        <v>0</v>
      </c>
    </row>
    <row r="310" spans="1:11" x14ac:dyDescent="0.2">
      <c r="A310" s="439">
        <v>13</v>
      </c>
      <c r="B310" s="439" t="s">
        <v>147</v>
      </c>
      <c r="C310" s="440">
        <v>74</v>
      </c>
      <c r="D310" s="60" t="s">
        <v>453</v>
      </c>
      <c r="E310" s="57"/>
      <c r="F310" s="230" t="s">
        <v>454</v>
      </c>
      <c r="G310" s="58" t="s">
        <v>384</v>
      </c>
      <c r="H310" s="442">
        <v>41765</v>
      </c>
      <c r="I310" s="114">
        <v>0</v>
      </c>
      <c r="J310" s="114">
        <v>0</v>
      </c>
    </row>
    <row r="311" spans="1:11" x14ac:dyDescent="0.2">
      <c r="A311" s="439">
        <v>13</v>
      </c>
      <c r="B311" s="475" t="s">
        <v>147</v>
      </c>
      <c r="C311" s="440">
        <v>75</v>
      </c>
      <c r="D311" s="99" t="s">
        <v>423</v>
      </c>
      <c r="E311" s="57"/>
      <c r="F311" s="230" t="s">
        <v>424</v>
      </c>
      <c r="G311" s="58" t="s">
        <v>384</v>
      </c>
      <c r="H311" s="442">
        <v>41765</v>
      </c>
      <c r="I311" s="114">
        <v>0</v>
      </c>
      <c r="J311" s="114">
        <v>0</v>
      </c>
    </row>
    <row r="312" spans="1:11" x14ac:dyDescent="0.2">
      <c r="A312" s="439">
        <v>13</v>
      </c>
      <c r="B312" s="446" t="s">
        <v>147</v>
      </c>
      <c r="C312" s="440">
        <v>76</v>
      </c>
      <c r="D312" s="156" t="s">
        <v>425</v>
      </c>
      <c r="E312" s="157"/>
      <c r="F312" s="87" t="s">
        <v>426</v>
      </c>
      <c r="G312" s="58" t="s">
        <v>384</v>
      </c>
      <c r="H312" s="508">
        <v>41765</v>
      </c>
      <c r="I312" s="158">
        <v>0</v>
      </c>
      <c r="J312" s="158">
        <v>0</v>
      </c>
    </row>
    <row r="313" spans="1:11" ht="22.15" customHeight="1" x14ac:dyDescent="0.2">
      <c r="A313" s="439">
        <v>13</v>
      </c>
      <c r="B313" s="446" t="s">
        <v>147</v>
      </c>
      <c r="C313" s="440">
        <v>77</v>
      </c>
      <c r="D313" s="190" t="s">
        <v>493</v>
      </c>
      <c r="E313" s="191"/>
      <c r="F313" s="23" t="s">
        <v>496</v>
      </c>
      <c r="G313" s="58" t="s">
        <v>494</v>
      </c>
      <c r="H313" s="479">
        <v>41985</v>
      </c>
      <c r="I313" s="117">
        <v>0</v>
      </c>
      <c r="J313" s="117">
        <v>0</v>
      </c>
    </row>
    <row r="314" spans="1:11" ht="41.45" customHeight="1" x14ac:dyDescent="0.2">
      <c r="A314" s="439">
        <v>13</v>
      </c>
      <c r="B314" s="439" t="s">
        <v>147</v>
      </c>
      <c r="C314" s="440">
        <v>78</v>
      </c>
      <c r="D314" s="60" t="s">
        <v>1892</v>
      </c>
      <c r="E314" s="192" t="s">
        <v>522</v>
      </c>
      <c r="F314" s="230" t="s">
        <v>523</v>
      </c>
      <c r="G314" s="81" t="s">
        <v>524</v>
      </c>
      <c r="H314" s="442">
        <v>42075</v>
      </c>
      <c r="I314" s="114">
        <v>3330000</v>
      </c>
      <c r="J314" s="114">
        <v>3330000</v>
      </c>
      <c r="K314" t="s">
        <v>2105</v>
      </c>
    </row>
    <row r="315" spans="1:11" ht="51" customHeight="1" x14ac:dyDescent="0.2">
      <c r="A315" s="439">
        <v>13</v>
      </c>
      <c r="B315" s="446" t="s">
        <v>147</v>
      </c>
      <c r="C315" s="440">
        <v>79</v>
      </c>
      <c r="D315" s="100" t="s">
        <v>1805</v>
      </c>
      <c r="E315" s="100" t="s">
        <v>526</v>
      </c>
      <c r="F315" s="100" t="s">
        <v>1814</v>
      </c>
      <c r="G315" s="126" t="s">
        <v>1806</v>
      </c>
      <c r="H315" s="541">
        <v>42901</v>
      </c>
      <c r="I315" s="158">
        <v>7112187</v>
      </c>
      <c r="J315" s="158">
        <v>7112187</v>
      </c>
    </row>
    <row r="316" spans="1:11" ht="28.9" customHeight="1" x14ac:dyDescent="0.2">
      <c r="A316" s="439">
        <v>13</v>
      </c>
      <c r="B316" s="507" t="s">
        <v>147</v>
      </c>
      <c r="C316" s="440">
        <v>80</v>
      </c>
      <c r="D316" s="60" t="s">
        <v>533</v>
      </c>
      <c r="E316" s="192" t="s">
        <v>534</v>
      </c>
      <c r="F316" s="230" t="s">
        <v>535</v>
      </c>
      <c r="G316" s="81" t="s">
        <v>536</v>
      </c>
      <c r="H316" s="442">
        <v>42482</v>
      </c>
      <c r="I316" s="114">
        <v>630000</v>
      </c>
      <c r="J316" s="114">
        <v>0</v>
      </c>
    </row>
    <row r="317" spans="1:11" ht="24" x14ac:dyDescent="0.2">
      <c r="A317" s="439">
        <v>13</v>
      </c>
      <c r="B317" s="507" t="s">
        <v>147</v>
      </c>
      <c r="C317" s="440">
        <v>81</v>
      </c>
      <c r="D317" s="60" t="s">
        <v>546</v>
      </c>
      <c r="E317" s="192" t="s">
        <v>534</v>
      </c>
      <c r="F317" s="230" t="s">
        <v>537</v>
      </c>
      <c r="G317" s="81" t="s">
        <v>536</v>
      </c>
      <c r="H317" s="442">
        <v>42482</v>
      </c>
      <c r="I317" s="114">
        <v>599000</v>
      </c>
      <c r="J317" s="209">
        <v>0</v>
      </c>
    </row>
    <row r="318" spans="1:11" ht="24" x14ac:dyDescent="0.2">
      <c r="A318" s="439">
        <v>13</v>
      </c>
      <c r="B318" s="507">
        <v>29</v>
      </c>
      <c r="C318" s="454" t="s">
        <v>147</v>
      </c>
      <c r="D318" s="60" t="s">
        <v>547</v>
      </c>
      <c r="E318" s="192" t="s">
        <v>534</v>
      </c>
      <c r="F318" s="230"/>
      <c r="G318" s="81" t="s">
        <v>536</v>
      </c>
      <c r="H318" s="442"/>
      <c r="I318" s="114">
        <v>43000</v>
      </c>
      <c r="J318" s="209">
        <v>0</v>
      </c>
    </row>
    <row r="319" spans="1:11" ht="24" x14ac:dyDescent="0.2">
      <c r="A319" s="439">
        <v>13</v>
      </c>
      <c r="B319" s="507">
        <v>30</v>
      </c>
      <c r="C319" s="454" t="s">
        <v>147</v>
      </c>
      <c r="D319" s="60" t="s">
        <v>548</v>
      </c>
      <c r="E319" s="192" t="s">
        <v>534</v>
      </c>
      <c r="F319" s="230"/>
      <c r="G319" s="81" t="s">
        <v>536</v>
      </c>
      <c r="H319" s="442"/>
      <c r="I319" s="114">
        <v>70000</v>
      </c>
      <c r="J319" s="209">
        <v>0</v>
      </c>
    </row>
    <row r="320" spans="1:11" ht="60" x14ac:dyDescent="0.2">
      <c r="A320" s="439">
        <v>13</v>
      </c>
      <c r="B320" s="507" t="s">
        <v>147</v>
      </c>
      <c r="C320" s="440">
        <v>82</v>
      </c>
      <c r="D320" s="60" t="s">
        <v>538</v>
      </c>
      <c r="E320" s="192" t="s">
        <v>539</v>
      </c>
      <c r="F320" s="230" t="s">
        <v>1800</v>
      </c>
      <c r="G320" s="81" t="s">
        <v>540</v>
      </c>
      <c r="H320" s="442">
        <v>42516</v>
      </c>
      <c r="I320" s="174">
        <v>9176417.0099999998</v>
      </c>
      <c r="J320" s="14">
        <v>9176417.0099999998</v>
      </c>
    </row>
    <row r="321" spans="1:12" ht="33.75" x14ac:dyDescent="0.2">
      <c r="A321" s="439">
        <v>13</v>
      </c>
      <c r="B321" s="507" t="s">
        <v>147</v>
      </c>
      <c r="C321" s="440">
        <v>83</v>
      </c>
      <c r="D321" s="60" t="s">
        <v>542</v>
      </c>
      <c r="E321" s="192" t="s">
        <v>541</v>
      </c>
      <c r="F321" s="230" t="s">
        <v>543</v>
      </c>
      <c r="G321" s="81" t="s">
        <v>544</v>
      </c>
      <c r="H321" s="442">
        <v>42559</v>
      </c>
      <c r="I321" s="14">
        <v>3661155.83</v>
      </c>
      <c r="J321" s="114">
        <v>0</v>
      </c>
    </row>
    <row r="322" spans="1:12" ht="38.450000000000003" customHeight="1" x14ac:dyDescent="0.2">
      <c r="A322" s="439">
        <v>13</v>
      </c>
      <c r="B322" s="542" t="s">
        <v>147</v>
      </c>
      <c r="C322" s="440">
        <v>84</v>
      </c>
      <c r="D322" s="214" t="s">
        <v>569</v>
      </c>
      <c r="E322" s="100" t="s">
        <v>294</v>
      </c>
      <c r="F322" s="366" t="s">
        <v>570</v>
      </c>
      <c r="G322" s="201" t="s">
        <v>2108</v>
      </c>
      <c r="H322" s="543">
        <v>39806</v>
      </c>
      <c r="I322" s="215">
        <v>0</v>
      </c>
      <c r="J322" s="216">
        <v>0</v>
      </c>
    </row>
    <row r="323" spans="1:12" ht="22.5" x14ac:dyDescent="0.2">
      <c r="A323" s="439">
        <v>13</v>
      </c>
      <c r="B323" s="439" t="s">
        <v>147</v>
      </c>
      <c r="C323" s="440">
        <v>85</v>
      </c>
      <c r="D323" s="60" t="s">
        <v>549</v>
      </c>
      <c r="E323" s="60" t="s">
        <v>310</v>
      </c>
      <c r="F323" s="60" t="s">
        <v>466</v>
      </c>
      <c r="G323" s="201" t="s">
        <v>195</v>
      </c>
      <c r="H323" s="544">
        <v>41751</v>
      </c>
      <c r="I323" s="204">
        <v>606948.31999999995</v>
      </c>
      <c r="J323" s="204">
        <v>0</v>
      </c>
    </row>
    <row r="324" spans="1:12" ht="33.75" x14ac:dyDescent="0.2">
      <c r="A324" s="439">
        <v>13</v>
      </c>
      <c r="B324" s="446" t="s">
        <v>147</v>
      </c>
      <c r="C324" s="440">
        <v>86</v>
      </c>
      <c r="D324" s="23" t="s">
        <v>1811</v>
      </c>
      <c r="E324" s="23" t="s">
        <v>563</v>
      </c>
      <c r="F324" s="361" t="s">
        <v>564</v>
      </c>
      <c r="G324" s="58" t="s">
        <v>565</v>
      </c>
      <c r="H324" s="479">
        <v>42667</v>
      </c>
      <c r="I324" s="54">
        <v>119257.60000000001</v>
      </c>
      <c r="J324" s="54">
        <v>74934.12</v>
      </c>
    </row>
    <row r="325" spans="1:12" ht="56.25" x14ac:dyDescent="0.2">
      <c r="A325" s="439">
        <v>13</v>
      </c>
      <c r="B325" s="505" t="s">
        <v>147</v>
      </c>
      <c r="C325" s="440">
        <v>87</v>
      </c>
      <c r="D325" s="230" t="s">
        <v>557</v>
      </c>
      <c r="E325" s="230" t="s">
        <v>556</v>
      </c>
      <c r="F325" s="293" t="s">
        <v>1799</v>
      </c>
      <c r="G325" s="81" t="s">
        <v>559</v>
      </c>
      <c r="H325" s="442">
        <v>42674</v>
      </c>
      <c r="I325" s="14">
        <v>16288856.779999999</v>
      </c>
      <c r="J325" s="14">
        <v>16288856.779999999</v>
      </c>
    </row>
    <row r="326" spans="1:12" ht="51" customHeight="1" x14ac:dyDescent="0.2">
      <c r="A326" s="439">
        <v>13</v>
      </c>
      <c r="B326" s="505" t="s">
        <v>147</v>
      </c>
      <c r="C326" s="440">
        <v>88</v>
      </c>
      <c r="D326" s="230" t="s">
        <v>558</v>
      </c>
      <c r="E326" s="230" t="s">
        <v>67</v>
      </c>
      <c r="F326" s="294" t="s">
        <v>1801</v>
      </c>
      <c r="G326" s="81" t="s">
        <v>560</v>
      </c>
      <c r="H326" s="442">
        <v>42674</v>
      </c>
      <c r="I326" s="14">
        <v>4349219.67</v>
      </c>
      <c r="J326" s="14">
        <v>4349219.67</v>
      </c>
    </row>
    <row r="327" spans="1:12" ht="60.6" customHeight="1" x14ac:dyDescent="0.2">
      <c r="A327" s="439">
        <v>13</v>
      </c>
      <c r="B327" s="505" t="s">
        <v>147</v>
      </c>
      <c r="C327" s="440">
        <v>89</v>
      </c>
      <c r="D327" s="230" t="s">
        <v>561</v>
      </c>
      <c r="E327" s="230" t="s">
        <v>67</v>
      </c>
      <c r="F327" s="294" t="s">
        <v>1802</v>
      </c>
      <c r="G327" s="81" t="s">
        <v>562</v>
      </c>
      <c r="H327" s="442">
        <v>42674</v>
      </c>
      <c r="I327" s="14">
        <v>10950705.550000001</v>
      </c>
      <c r="J327" s="14">
        <v>10950705.550000001</v>
      </c>
    </row>
    <row r="328" spans="1:12" ht="33" customHeight="1" x14ac:dyDescent="0.2">
      <c r="A328" s="439">
        <v>13</v>
      </c>
      <c r="B328" s="505">
        <v>33</v>
      </c>
      <c r="C328" s="545" t="s">
        <v>147</v>
      </c>
      <c r="D328" s="230" t="s">
        <v>566</v>
      </c>
      <c r="E328" s="230" t="s">
        <v>567</v>
      </c>
      <c r="F328" s="455"/>
      <c r="G328" s="81" t="s">
        <v>568</v>
      </c>
      <c r="H328" s="442"/>
      <c r="I328" s="14">
        <v>356500</v>
      </c>
      <c r="J328" s="14">
        <v>26625</v>
      </c>
      <c r="K328" t="s">
        <v>923</v>
      </c>
    </row>
    <row r="329" spans="1:12" ht="33" customHeight="1" x14ac:dyDescent="0.2">
      <c r="A329" s="439">
        <v>13</v>
      </c>
      <c r="B329" s="545" t="s">
        <v>147</v>
      </c>
      <c r="C329" s="546">
        <v>90</v>
      </c>
      <c r="D329" s="455" t="s">
        <v>1817</v>
      </c>
      <c r="E329" s="455" t="s">
        <v>1824</v>
      </c>
      <c r="F329" s="455" t="s">
        <v>1818</v>
      </c>
      <c r="G329" s="230" t="s">
        <v>1819</v>
      </c>
      <c r="H329" s="547">
        <v>42979</v>
      </c>
      <c r="I329" s="305">
        <v>950807.15</v>
      </c>
      <c r="J329" s="305">
        <v>538617.79</v>
      </c>
      <c r="K329" s="754" t="s">
        <v>1820</v>
      </c>
      <c r="L329" s="755"/>
    </row>
    <row r="330" spans="1:12" ht="33" customHeight="1" x14ac:dyDescent="0.2">
      <c r="A330" s="439">
        <v>13</v>
      </c>
      <c r="B330" s="545" t="s">
        <v>147</v>
      </c>
      <c r="C330" s="546">
        <v>91</v>
      </c>
      <c r="D330" s="455" t="s">
        <v>1821</v>
      </c>
      <c r="E330" s="455" t="s">
        <v>1824</v>
      </c>
      <c r="F330" s="455" t="s">
        <v>1823</v>
      </c>
      <c r="G330" s="230" t="s">
        <v>1819</v>
      </c>
      <c r="H330" s="547">
        <v>42979</v>
      </c>
      <c r="I330" s="305">
        <v>273255</v>
      </c>
      <c r="J330" s="109">
        <v>0</v>
      </c>
      <c r="K330" s="754"/>
      <c r="L330" s="755"/>
    </row>
    <row r="331" spans="1:12" ht="33" customHeight="1" x14ac:dyDescent="0.2">
      <c r="A331" s="439">
        <v>13</v>
      </c>
      <c r="B331" s="505">
        <v>34</v>
      </c>
      <c r="C331" s="548" t="s">
        <v>147</v>
      </c>
      <c r="D331" s="455" t="s">
        <v>1822</v>
      </c>
      <c r="E331" s="455" t="s">
        <v>1824</v>
      </c>
      <c r="F331" s="455"/>
      <c r="G331" s="230" t="s">
        <v>1819</v>
      </c>
      <c r="H331" s="455"/>
      <c r="I331" s="305">
        <v>18684</v>
      </c>
      <c r="J331" s="109">
        <v>0</v>
      </c>
      <c r="K331" s="754"/>
      <c r="L331" s="755"/>
    </row>
    <row r="332" spans="1:12" ht="51.6" customHeight="1" x14ac:dyDescent="0.2">
      <c r="A332" s="439">
        <v>13</v>
      </c>
      <c r="B332" s="505">
        <v>37</v>
      </c>
      <c r="C332" s="548" t="s">
        <v>147</v>
      </c>
      <c r="D332" s="230" t="s">
        <v>1833</v>
      </c>
      <c r="E332" s="455" t="s">
        <v>4</v>
      </c>
      <c r="F332" s="455"/>
      <c r="G332" s="230" t="s">
        <v>1834</v>
      </c>
      <c r="H332" s="455"/>
      <c r="I332" s="305">
        <v>2800000</v>
      </c>
      <c r="J332" s="305">
        <v>2800000</v>
      </c>
      <c r="K332" s="226"/>
      <c r="L332" s="229"/>
    </row>
    <row r="333" spans="1:12" ht="42" customHeight="1" x14ac:dyDescent="0.2">
      <c r="A333" s="439">
        <v>13</v>
      </c>
      <c r="B333" s="549" t="s">
        <v>147</v>
      </c>
      <c r="C333" s="550">
        <v>92</v>
      </c>
      <c r="D333" s="296" t="s">
        <v>925</v>
      </c>
      <c r="E333" s="296" t="s">
        <v>926</v>
      </c>
      <c r="F333" s="551" t="s">
        <v>1825</v>
      </c>
      <c r="G333" s="297" t="s">
        <v>927</v>
      </c>
      <c r="H333" s="552">
        <v>42845</v>
      </c>
      <c r="I333" s="224">
        <v>8833.44</v>
      </c>
      <c r="J333" s="174">
        <v>0</v>
      </c>
      <c r="K333" s="754" t="s">
        <v>928</v>
      </c>
      <c r="L333" s="755"/>
    </row>
    <row r="334" spans="1:12" ht="42" customHeight="1" x14ac:dyDescent="0.2">
      <c r="A334" s="439">
        <v>13</v>
      </c>
      <c r="B334" s="549" t="s">
        <v>147</v>
      </c>
      <c r="C334" s="550">
        <v>93</v>
      </c>
      <c r="D334" s="296" t="s">
        <v>1835</v>
      </c>
      <c r="E334" s="296" t="s">
        <v>1836</v>
      </c>
      <c r="F334" s="551"/>
      <c r="G334" s="297" t="s">
        <v>1837</v>
      </c>
      <c r="H334" s="552"/>
      <c r="I334" s="224">
        <v>11100454.119999999</v>
      </c>
      <c r="J334" s="224">
        <v>11100454.119999999</v>
      </c>
      <c r="K334" s="310"/>
      <c r="L334" s="311"/>
    </row>
    <row r="335" spans="1:12" ht="42" customHeight="1" x14ac:dyDescent="0.2">
      <c r="A335" s="439">
        <v>13</v>
      </c>
      <c r="B335" s="549" t="s">
        <v>147</v>
      </c>
      <c r="C335" s="550">
        <v>94</v>
      </c>
      <c r="D335" s="296" t="s">
        <v>1838</v>
      </c>
      <c r="E335" s="296" t="s">
        <v>1839</v>
      </c>
      <c r="F335" s="551"/>
      <c r="G335" s="297" t="s">
        <v>1837</v>
      </c>
      <c r="H335" s="552"/>
      <c r="I335" s="224">
        <v>20698487.449999999</v>
      </c>
      <c r="J335" s="224">
        <v>20698487.449999999</v>
      </c>
      <c r="K335" s="310"/>
      <c r="L335" s="311"/>
    </row>
    <row r="336" spans="1:12" ht="63.6" customHeight="1" x14ac:dyDescent="0.2">
      <c r="A336" s="439">
        <v>13</v>
      </c>
      <c r="B336" s="553" t="s">
        <v>147</v>
      </c>
      <c r="C336" s="550">
        <v>95</v>
      </c>
      <c r="D336" s="100" t="s">
        <v>1807</v>
      </c>
      <c r="E336" s="100" t="s">
        <v>1808</v>
      </c>
      <c r="F336" s="295" t="s">
        <v>1810</v>
      </c>
      <c r="G336" s="217" t="s">
        <v>1809</v>
      </c>
      <c r="H336" s="540">
        <v>42697</v>
      </c>
      <c r="I336" s="224">
        <v>3424371</v>
      </c>
      <c r="J336" s="224">
        <v>3424371</v>
      </c>
      <c r="K336" s="318"/>
      <c r="L336" s="319"/>
    </row>
    <row r="337" spans="1:12" ht="41.45" customHeight="1" x14ac:dyDescent="0.2">
      <c r="A337" s="439">
        <v>13</v>
      </c>
      <c r="B337" s="507">
        <v>39</v>
      </c>
      <c r="C337" s="548" t="s">
        <v>147</v>
      </c>
      <c r="D337" s="100" t="s">
        <v>1857</v>
      </c>
      <c r="E337" s="230" t="s">
        <v>1860</v>
      </c>
      <c r="F337" s="295"/>
      <c r="G337" s="100" t="s">
        <v>1858</v>
      </c>
      <c r="H337" s="540"/>
      <c r="I337" s="224">
        <v>784388.16</v>
      </c>
      <c r="J337" s="224">
        <v>104585.15</v>
      </c>
      <c r="K337" s="318"/>
      <c r="L337" s="319"/>
    </row>
    <row r="338" spans="1:12" ht="36.6" customHeight="1" x14ac:dyDescent="0.2">
      <c r="A338" s="439">
        <v>13</v>
      </c>
      <c r="B338" s="507">
        <v>40</v>
      </c>
      <c r="C338" s="548" t="s">
        <v>147</v>
      </c>
      <c r="D338" s="100" t="s">
        <v>1859</v>
      </c>
      <c r="E338" s="230" t="s">
        <v>1860</v>
      </c>
      <c r="F338" s="295"/>
      <c r="G338" s="100" t="s">
        <v>1858</v>
      </c>
      <c r="H338" s="540"/>
      <c r="I338" s="224">
        <v>470204.49</v>
      </c>
      <c r="J338" s="224">
        <v>0</v>
      </c>
      <c r="K338" s="318"/>
      <c r="L338" s="319"/>
    </row>
    <row r="339" spans="1:12" ht="46.15" customHeight="1" x14ac:dyDescent="0.2">
      <c r="A339" s="439">
        <v>13</v>
      </c>
      <c r="B339" s="507">
        <v>41</v>
      </c>
      <c r="C339" s="548" t="s">
        <v>147</v>
      </c>
      <c r="D339" s="100" t="s">
        <v>1861</v>
      </c>
      <c r="E339" s="230" t="s">
        <v>1860</v>
      </c>
      <c r="F339" s="295"/>
      <c r="G339" s="100" t="s">
        <v>1858</v>
      </c>
      <c r="H339" s="540"/>
      <c r="I339" s="224">
        <v>68812.77</v>
      </c>
      <c r="J339" s="224">
        <v>0</v>
      </c>
      <c r="K339" s="318"/>
      <c r="L339" s="319"/>
    </row>
    <row r="340" spans="1:12" ht="42" customHeight="1" x14ac:dyDescent="0.2">
      <c r="A340" s="439">
        <v>13</v>
      </c>
      <c r="B340" s="507">
        <v>42</v>
      </c>
      <c r="C340" s="548" t="s">
        <v>147</v>
      </c>
      <c r="D340" s="100" t="s">
        <v>1862</v>
      </c>
      <c r="E340" s="230" t="s">
        <v>1860</v>
      </c>
      <c r="F340" s="295"/>
      <c r="G340" s="100" t="s">
        <v>1858</v>
      </c>
      <c r="H340" s="540"/>
      <c r="I340" s="224">
        <v>75903.83</v>
      </c>
      <c r="J340" s="224">
        <v>0</v>
      </c>
      <c r="K340" s="318"/>
      <c r="L340" s="319"/>
    </row>
    <row r="341" spans="1:12" ht="43.9" customHeight="1" x14ac:dyDescent="0.2">
      <c r="A341" s="439">
        <v>13</v>
      </c>
      <c r="B341" s="507">
        <v>43</v>
      </c>
      <c r="C341" s="548" t="s">
        <v>147</v>
      </c>
      <c r="D341" s="100" t="s">
        <v>1863</v>
      </c>
      <c r="E341" s="230" t="s">
        <v>1860</v>
      </c>
      <c r="F341" s="295"/>
      <c r="G341" s="100" t="s">
        <v>1858</v>
      </c>
      <c r="H341" s="540"/>
      <c r="I341" s="224">
        <v>505378.4</v>
      </c>
      <c r="J341" s="224">
        <v>101075.75</v>
      </c>
      <c r="K341" s="318"/>
      <c r="L341" s="319"/>
    </row>
    <row r="342" spans="1:12" ht="43.9" customHeight="1" x14ac:dyDescent="0.2">
      <c r="A342" s="439">
        <v>13</v>
      </c>
      <c r="B342" s="507">
        <v>44</v>
      </c>
      <c r="C342" s="548" t="s">
        <v>147</v>
      </c>
      <c r="D342" s="100" t="s">
        <v>1864</v>
      </c>
      <c r="E342" s="230" t="s">
        <v>1860</v>
      </c>
      <c r="F342" s="295"/>
      <c r="G342" s="100" t="s">
        <v>1858</v>
      </c>
      <c r="H342" s="540"/>
      <c r="I342" s="224">
        <v>372469.36</v>
      </c>
      <c r="J342" s="224">
        <v>0</v>
      </c>
      <c r="K342" s="318"/>
      <c r="L342" s="319"/>
    </row>
    <row r="343" spans="1:12" ht="39.6" customHeight="1" x14ac:dyDescent="0.2">
      <c r="A343" s="439">
        <v>13</v>
      </c>
      <c r="B343" s="507">
        <v>45</v>
      </c>
      <c r="C343" s="548" t="s">
        <v>147</v>
      </c>
      <c r="D343" s="100" t="s">
        <v>1865</v>
      </c>
      <c r="E343" s="230" t="s">
        <v>1860</v>
      </c>
      <c r="F343" s="295"/>
      <c r="G343" s="100" t="s">
        <v>1858</v>
      </c>
      <c r="H343" s="540"/>
      <c r="I343" s="224">
        <v>650111.56000000006</v>
      </c>
      <c r="J343" s="224">
        <v>0</v>
      </c>
      <c r="K343" s="318"/>
      <c r="L343" s="319"/>
    </row>
    <row r="344" spans="1:12" ht="40.9" customHeight="1" x14ac:dyDescent="0.2">
      <c r="A344" s="439">
        <v>13</v>
      </c>
      <c r="B344" s="507">
        <v>46</v>
      </c>
      <c r="C344" s="548" t="s">
        <v>147</v>
      </c>
      <c r="D344" s="100" t="s">
        <v>1866</v>
      </c>
      <c r="E344" s="230" t="s">
        <v>1860</v>
      </c>
      <c r="F344" s="295"/>
      <c r="G344" s="100" t="s">
        <v>1858</v>
      </c>
      <c r="H344" s="540"/>
      <c r="I344" s="224">
        <v>12573</v>
      </c>
      <c r="J344" s="224">
        <v>0</v>
      </c>
      <c r="K344" s="318"/>
      <c r="L344" s="319"/>
    </row>
    <row r="345" spans="1:12" ht="40.9" customHeight="1" x14ac:dyDescent="0.2">
      <c r="A345" s="439">
        <v>13</v>
      </c>
      <c r="B345" s="507">
        <v>47</v>
      </c>
      <c r="C345" s="548" t="s">
        <v>147</v>
      </c>
      <c r="D345" s="100" t="s">
        <v>1867</v>
      </c>
      <c r="E345" s="230" t="s">
        <v>1860</v>
      </c>
      <c r="F345" s="295"/>
      <c r="G345" s="100" t="s">
        <v>1858</v>
      </c>
      <c r="H345" s="540"/>
      <c r="I345" s="224">
        <v>20640</v>
      </c>
      <c r="J345" s="224">
        <v>0</v>
      </c>
      <c r="K345" s="318"/>
      <c r="L345" s="319"/>
    </row>
    <row r="346" spans="1:12" ht="40.9" customHeight="1" x14ac:dyDescent="0.2">
      <c r="A346" s="439">
        <v>13</v>
      </c>
      <c r="B346" s="507">
        <v>48</v>
      </c>
      <c r="C346" s="548" t="s">
        <v>147</v>
      </c>
      <c r="D346" s="100" t="s">
        <v>1868</v>
      </c>
      <c r="E346" s="230" t="s">
        <v>1860</v>
      </c>
      <c r="F346" s="295"/>
      <c r="G346" s="100" t="s">
        <v>1858</v>
      </c>
      <c r="H346" s="540"/>
      <c r="I346" s="224">
        <v>36968.5</v>
      </c>
      <c r="J346" s="224">
        <v>0</v>
      </c>
      <c r="K346" s="318"/>
      <c r="L346" s="319"/>
    </row>
    <row r="347" spans="1:12" ht="40.9" customHeight="1" x14ac:dyDescent="0.2">
      <c r="A347" s="439">
        <v>13</v>
      </c>
      <c r="B347" s="507">
        <v>49</v>
      </c>
      <c r="C347" s="548" t="s">
        <v>147</v>
      </c>
      <c r="D347" s="100" t="s">
        <v>1869</v>
      </c>
      <c r="E347" s="230" t="s">
        <v>1860</v>
      </c>
      <c r="F347" s="295"/>
      <c r="G347" s="100" t="s">
        <v>1858</v>
      </c>
      <c r="H347" s="540"/>
      <c r="I347" s="224">
        <v>24119.4</v>
      </c>
      <c r="J347" s="224">
        <v>0</v>
      </c>
      <c r="K347" s="318"/>
      <c r="L347" s="319"/>
    </row>
    <row r="348" spans="1:12" ht="40.9" customHeight="1" x14ac:dyDescent="0.2">
      <c r="A348" s="439">
        <v>13</v>
      </c>
      <c r="B348" s="507">
        <v>50</v>
      </c>
      <c r="C348" s="548" t="s">
        <v>147</v>
      </c>
      <c r="D348" s="100" t="s">
        <v>1870</v>
      </c>
      <c r="E348" s="230" t="s">
        <v>1860</v>
      </c>
      <c r="F348" s="295"/>
      <c r="G348" s="100" t="s">
        <v>1858</v>
      </c>
      <c r="H348" s="540"/>
      <c r="I348" s="224">
        <v>13375.64</v>
      </c>
      <c r="J348" s="224">
        <v>0</v>
      </c>
      <c r="K348" s="318"/>
      <c r="L348" s="319"/>
    </row>
    <row r="349" spans="1:12" ht="40.9" customHeight="1" x14ac:dyDescent="0.2">
      <c r="A349" s="439">
        <v>13</v>
      </c>
      <c r="B349" s="507">
        <v>51</v>
      </c>
      <c r="C349" s="548" t="s">
        <v>147</v>
      </c>
      <c r="D349" s="100" t="s">
        <v>1871</v>
      </c>
      <c r="E349" s="230" t="s">
        <v>1860</v>
      </c>
      <c r="F349" s="295"/>
      <c r="G349" s="100" t="s">
        <v>1858</v>
      </c>
      <c r="H349" s="540"/>
      <c r="I349" s="224">
        <v>6880.86</v>
      </c>
      <c r="J349" s="224">
        <v>0</v>
      </c>
      <c r="K349" s="318"/>
      <c r="L349" s="319"/>
    </row>
    <row r="350" spans="1:12" ht="40.9" customHeight="1" x14ac:dyDescent="0.2">
      <c r="A350" s="439">
        <v>13</v>
      </c>
      <c r="B350" s="507">
        <v>52</v>
      </c>
      <c r="C350" s="548" t="s">
        <v>147</v>
      </c>
      <c r="D350" s="100" t="s">
        <v>1871</v>
      </c>
      <c r="E350" s="230" t="s">
        <v>1860</v>
      </c>
      <c r="F350" s="295"/>
      <c r="G350" s="100" t="s">
        <v>1858</v>
      </c>
      <c r="H350" s="540"/>
      <c r="I350" s="224">
        <v>6880.86</v>
      </c>
      <c r="J350" s="224">
        <v>0</v>
      </c>
      <c r="K350" s="318"/>
      <c r="L350" s="319"/>
    </row>
    <row r="351" spans="1:12" ht="40.9" customHeight="1" x14ac:dyDescent="0.2">
      <c r="A351" s="439">
        <v>13</v>
      </c>
      <c r="B351" s="507">
        <v>53</v>
      </c>
      <c r="C351" s="548" t="s">
        <v>147</v>
      </c>
      <c r="D351" s="100" t="s">
        <v>1871</v>
      </c>
      <c r="E351" s="230" t="s">
        <v>1860</v>
      </c>
      <c r="F351" s="295"/>
      <c r="G351" s="100" t="s">
        <v>1858</v>
      </c>
      <c r="H351" s="540"/>
      <c r="I351" s="224">
        <v>6880.86</v>
      </c>
      <c r="J351" s="224">
        <v>0</v>
      </c>
      <c r="K351" s="318"/>
      <c r="L351" s="319"/>
    </row>
    <row r="352" spans="1:12" ht="40.9" customHeight="1" x14ac:dyDescent="0.2">
      <c r="A352" s="439">
        <v>13</v>
      </c>
      <c r="B352" s="507">
        <v>54</v>
      </c>
      <c r="C352" s="548" t="s">
        <v>147</v>
      </c>
      <c r="D352" s="100" t="s">
        <v>1872</v>
      </c>
      <c r="E352" s="230" t="s">
        <v>1860</v>
      </c>
      <c r="F352" s="295"/>
      <c r="G352" s="100" t="s">
        <v>1858</v>
      </c>
      <c r="H352" s="540"/>
      <c r="I352" s="224">
        <v>19561.810000000001</v>
      </c>
      <c r="J352" s="224">
        <v>0</v>
      </c>
      <c r="K352" s="318"/>
      <c r="L352" s="319"/>
    </row>
    <row r="353" spans="1:12" ht="40.9" customHeight="1" x14ac:dyDescent="0.2">
      <c r="A353" s="439">
        <v>13</v>
      </c>
      <c r="B353" s="507">
        <v>55</v>
      </c>
      <c r="C353" s="548" t="s">
        <v>147</v>
      </c>
      <c r="D353" s="100" t="s">
        <v>1872</v>
      </c>
      <c r="E353" s="230" t="s">
        <v>1860</v>
      </c>
      <c r="F353" s="295"/>
      <c r="G353" s="100" t="s">
        <v>1858</v>
      </c>
      <c r="H353" s="540"/>
      <c r="I353" s="224">
        <v>19561.810000000001</v>
      </c>
      <c r="J353" s="224">
        <v>0</v>
      </c>
      <c r="K353" s="318"/>
      <c r="L353" s="319"/>
    </row>
    <row r="354" spans="1:12" ht="41.45" customHeight="1" x14ac:dyDescent="0.2">
      <c r="A354" s="439">
        <v>13</v>
      </c>
      <c r="B354" s="507">
        <v>56</v>
      </c>
      <c r="C354" s="548" t="s">
        <v>147</v>
      </c>
      <c r="D354" s="100" t="s">
        <v>1873</v>
      </c>
      <c r="E354" s="230" t="s">
        <v>1860</v>
      </c>
      <c r="F354" s="456"/>
      <c r="G354" s="100" t="s">
        <v>1858</v>
      </c>
      <c r="H354" s="540"/>
      <c r="I354" s="174">
        <v>5944.92</v>
      </c>
      <c r="J354" s="174">
        <v>0</v>
      </c>
      <c r="K354" s="226"/>
      <c r="L354" s="227"/>
    </row>
    <row r="355" spans="1:12" ht="41.45" customHeight="1" x14ac:dyDescent="0.2">
      <c r="A355" s="439">
        <v>13</v>
      </c>
      <c r="B355" s="546" t="s">
        <v>147</v>
      </c>
      <c r="C355" s="439">
        <v>96</v>
      </c>
      <c r="D355" s="267" t="s">
        <v>1896</v>
      </c>
      <c r="E355" s="190" t="s">
        <v>2065</v>
      </c>
      <c r="F355" s="190" t="s">
        <v>2064</v>
      </c>
      <c r="G355" s="94" t="s">
        <v>195</v>
      </c>
      <c r="H355" s="539">
        <v>39506</v>
      </c>
      <c r="I355" s="202">
        <v>2433860</v>
      </c>
      <c r="J355" s="268">
        <v>0</v>
      </c>
      <c r="K355" s="229" t="s">
        <v>2062</v>
      </c>
      <c r="L355" s="227"/>
    </row>
    <row r="356" spans="1:12" ht="59.45" customHeight="1" x14ac:dyDescent="0.2">
      <c r="A356" s="439">
        <v>13</v>
      </c>
      <c r="B356" s="546">
        <v>58</v>
      </c>
      <c r="C356" s="548" t="s">
        <v>147</v>
      </c>
      <c r="D356" s="554" t="s">
        <v>2059</v>
      </c>
      <c r="E356" s="555" t="s">
        <v>2060</v>
      </c>
      <c r="F356" s="556"/>
      <c r="G356" s="555" t="s">
        <v>2061</v>
      </c>
      <c r="H356" s="556"/>
      <c r="I356" s="174">
        <v>1000000</v>
      </c>
      <c r="J356" s="174">
        <v>1000000</v>
      </c>
      <c r="K356" s="229"/>
      <c r="L356" s="227"/>
    </row>
    <row r="357" spans="1:12" ht="41.45" customHeight="1" x14ac:dyDescent="0.2">
      <c r="A357" s="439">
        <v>13</v>
      </c>
      <c r="B357" s="557" t="s">
        <v>1252</v>
      </c>
      <c r="C357" s="548" t="s">
        <v>147</v>
      </c>
      <c r="D357" s="3" t="s">
        <v>2071</v>
      </c>
      <c r="E357" s="3" t="s">
        <v>7</v>
      </c>
      <c r="F357" s="443"/>
      <c r="G357" s="558" t="s">
        <v>2072</v>
      </c>
      <c r="H357" s="441"/>
      <c r="I357" s="4">
        <v>41678.35</v>
      </c>
      <c r="J357" s="347">
        <v>0</v>
      </c>
      <c r="K357" s="756" t="s">
        <v>2079</v>
      </c>
      <c r="L357" s="227"/>
    </row>
    <row r="358" spans="1:12" ht="48" customHeight="1" x14ac:dyDescent="0.2">
      <c r="A358" s="439">
        <v>13</v>
      </c>
      <c r="B358" s="557" t="s">
        <v>1253</v>
      </c>
      <c r="C358" s="548" t="s">
        <v>147</v>
      </c>
      <c r="D358" s="100" t="s">
        <v>2073</v>
      </c>
      <c r="E358" s="23" t="s">
        <v>7</v>
      </c>
      <c r="F358" s="462"/>
      <c r="G358" s="558" t="s">
        <v>2072</v>
      </c>
      <c r="H358" s="463"/>
      <c r="I358" s="174">
        <v>933333.33</v>
      </c>
      <c r="J358" s="348">
        <v>0</v>
      </c>
      <c r="K358" s="756"/>
      <c r="L358" s="227"/>
    </row>
    <row r="359" spans="1:12" ht="48" customHeight="1" x14ac:dyDescent="0.2">
      <c r="A359" s="559">
        <v>13</v>
      </c>
      <c r="B359" s="546" t="s">
        <v>147</v>
      </c>
      <c r="C359" s="560">
        <v>97</v>
      </c>
      <c r="D359" s="554" t="s">
        <v>2074</v>
      </c>
      <c r="E359" s="554" t="s">
        <v>2075</v>
      </c>
      <c r="F359" s="554" t="s">
        <v>2076</v>
      </c>
      <c r="G359" s="554" t="s">
        <v>2077</v>
      </c>
      <c r="H359" s="554"/>
      <c r="I359" s="349">
        <v>0</v>
      </c>
      <c r="J359" s="350">
        <v>0</v>
      </c>
      <c r="K359" s="346"/>
      <c r="L359" s="227"/>
    </row>
    <row r="360" spans="1:12" ht="38.450000000000003" customHeight="1" thickBot="1" x14ac:dyDescent="0.25">
      <c r="A360" s="538">
        <v>13</v>
      </c>
      <c r="B360" s="561">
        <v>61</v>
      </c>
      <c r="C360" s="562" t="s">
        <v>147</v>
      </c>
      <c r="D360" s="563" t="s">
        <v>405</v>
      </c>
      <c r="E360" s="190" t="s">
        <v>6</v>
      </c>
      <c r="F360" s="564"/>
      <c r="G360" s="190"/>
      <c r="H360" s="532"/>
      <c r="I360" s="270">
        <v>776000</v>
      </c>
      <c r="J360" s="268">
        <v>0</v>
      </c>
      <c r="K360" s="352" t="s">
        <v>2078</v>
      </c>
      <c r="L360" s="227"/>
    </row>
    <row r="361" spans="1:12" ht="33" customHeight="1" thickBot="1" x14ac:dyDescent="0.25">
      <c r="A361" s="812" t="s">
        <v>1249</v>
      </c>
      <c r="B361" s="813"/>
      <c r="C361" s="813"/>
      <c r="D361" s="813"/>
      <c r="E361" s="813"/>
      <c r="F361" s="813"/>
      <c r="G361" s="813"/>
      <c r="H361" s="814"/>
      <c r="I361" s="397">
        <f>SUM(I362:I559)</f>
        <v>20344902.449999999</v>
      </c>
      <c r="J361" s="398">
        <f>SUM(J362:J559)</f>
        <v>4350309.46</v>
      </c>
      <c r="K361" s="394"/>
      <c r="L361" s="367"/>
    </row>
    <row r="362" spans="1:12" ht="40.9" customHeight="1" x14ac:dyDescent="0.2">
      <c r="A362" s="565" t="s">
        <v>2737</v>
      </c>
      <c r="B362" s="566" t="s">
        <v>147</v>
      </c>
      <c r="C362" s="567" t="s">
        <v>145</v>
      </c>
      <c r="D362" s="42" t="s">
        <v>605</v>
      </c>
      <c r="E362" s="42" t="s">
        <v>807</v>
      </c>
      <c r="F362" s="395"/>
      <c r="G362" s="42" t="s">
        <v>922</v>
      </c>
      <c r="H362" s="395"/>
      <c r="I362" s="396">
        <v>128258</v>
      </c>
      <c r="J362" s="396">
        <v>128258</v>
      </c>
      <c r="K362" t="s">
        <v>811</v>
      </c>
    </row>
    <row r="363" spans="1:12" ht="24" x14ac:dyDescent="0.2">
      <c r="A363" s="568" t="s">
        <v>2737</v>
      </c>
      <c r="B363" s="569" t="s">
        <v>147</v>
      </c>
      <c r="C363" s="570" t="s">
        <v>146</v>
      </c>
      <c r="D363" s="230" t="s">
        <v>606</v>
      </c>
      <c r="E363" s="230" t="s">
        <v>808</v>
      </c>
      <c r="F363" s="230" t="s">
        <v>607</v>
      </c>
      <c r="G363" s="230" t="s">
        <v>2109</v>
      </c>
      <c r="H363" s="571">
        <v>42990</v>
      </c>
      <c r="I363" s="369">
        <v>136653</v>
      </c>
      <c r="J363" s="369">
        <v>136653</v>
      </c>
    </row>
    <row r="364" spans="1:12" ht="24" x14ac:dyDescent="0.2">
      <c r="A364" s="568" t="s">
        <v>2737</v>
      </c>
      <c r="B364" s="569" t="s">
        <v>147</v>
      </c>
      <c r="C364" s="570" t="s">
        <v>148</v>
      </c>
      <c r="D364" s="230" t="s">
        <v>982</v>
      </c>
      <c r="E364" s="230" t="s">
        <v>983</v>
      </c>
      <c r="F364" s="230"/>
      <c r="G364" s="230" t="s">
        <v>980</v>
      </c>
      <c r="H364" s="571"/>
      <c r="I364" s="370">
        <v>102946</v>
      </c>
      <c r="J364" s="370">
        <v>102946</v>
      </c>
    </row>
    <row r="365" spans="1:12" ht="38.450000000000003" customHeight="1" x14ac:dyDescent="0.2">
      <c r="A365" s="568" t="s">
        <v>2737</v>
      </c>
      <c r="B365" s="569" t="s">
        <v>147</v>
      </c>
      <c r="C365" s="570" t="s">
        <v>149</v>
      </c>
      <c r="D365" s="230" t="s">
        <v>982</v>
      </c>
      <c r="E365" s="230" t="s">
        <v>809</v>
      </c>
      <c r="F365" s="368"/>
      <c r="G365" s="230" t="s">
        <v>922</v>
      </c>
      <c r="H365" s="368"/>
      <c r="I365" s="369">
        <v>47112</v>
      </c>
      <c r="J365" s="369">
        <v>47112</v>
      </c>
    </row>
    <row r="366" spans="1:12" ht="39.6" customHeight="1" x14ac:dyDescent="0.2">
      <c r="A366" s="568" t="s">
        <v>2737</v>
      </c>
      <c r="B366" s="569" t="s">
        <v>147</v>
      </c>
      <c r="C366" s="570" t="s">
        <v>150</v>
      </c>
      <c r="D366" s="230" t="s">
        <v>606</v>
      </c>
      <c r="E366" s="230" t="s">
        <v>810</v>
      </c>
      <c r="F366" s="368"/>
      <c r="G366" s="230" t="s">
        <v>922</v>
      </c>
      <c r="H366" s="368"/>
      <c r="I366" s="301">
        <v>42028</v>
      </c>
      <c r="J366" s="369">
        <v>42028</v>
      </c>
      <c r="K366" s="351"/>
    </row>
    <row r="367" spans="1:12" ht="34.15" customHeight="1" x14ac:dyDescent="0.2">
      <c r="A367" s="568" t="s">
        <v>2737</v>
      </c>
      <c r="B367" s="569" t="s">
        <v>147</v>
      </c>
      <c r="C367" s="570" t="s">
        <v>151</v>
      </c>
      <c r="D367" s="230" t="s">
        <v>606</v>
      </c>
      <c r="E367" s="230" t="s">
        <v>812</v>
      </c>
      <c r="F367" s="230" t="s">
        <v>608</v>
      </c>
      <c r="G367" s="230" t="s">
        <v>2110</v>
      </c>
      <c r="H367" s="571">
        <v>42983</v>
      </c>
      <c r="I367" s="225">
        <v>5831.37</v>
      </c>
      <c r="J367" s="225">
        <v>5831.37</v>
      </c>
    </row>
    <row r="368" spans="1:12" ht="40.9" customHeight="1" x14ac:dyDescent="0.2">
      <c r="A368" s="568" t="s">
        <v>2737</v>
      </c>
      <c r="B368" s="569" t="s">
        <v>147</v>
      </c>
      <c r="C368" s="570" t="s">
        <v>152</v>
      </c>
      <c r="D368" s="230" t="s">
        <v>606</v>
      </c>
      <c r="E368" s="230" t="s">
        <v>609</v>
      </c>
      <c r="F368" s="230" t="s">
        <v>610</v>
      </c>
      <c r="G368" s="230" t="s">
        <v>2111</v>
      </c>
      <c r="H368" s="571">
        <v>42990</v>
      </c>
      <c r="I368" s="225">
        <v>336179.20000000001</v>
      </c>
      <c r="J368" s="225">
        <v>336179.20000000001</v>
      </c>
    </row>
    <row r="369" spans="1:10" ht="40.9" customHeight="1" x14ac:dyDescent="0.2">
      <c r="A369" s="568" t="s">
        <v>2737</v>
      </c>
      <c r="B369" s="569" t="s">
        <v>147</v>
      </c>
      <c r="C369" s="570" t="s">
        <v>153</v>
      </c>
      <c r="D369" s="230" t="s">
        <v>606</v>
      </c>
      <c r="E369" s="230" t="s">
        <v>611</v>
      </c>
      <c r="F369" s="230" t="s">
        <v>612</v>
      </c>
      <c r="G369" s="230" t="s">
        <v>2112</v>
      </c>
      <c r="H369" s="571">
        <v>42990</v>
      </c>
      <c r="I369" s="225">
        <v>28014.93</v>
      </c>
      <c r="J369" s="225">
        <v>28014.93</v>
      </c>
    </row>
    <row r="370" spans="1:10" ht="24" x14ac:dyDescent="0.2">
      <c r="A370" s="568" t="s">
        <v>2737</v>
      </c>
      <c r="B370" s="569" t="s">
        <v>147</v>
      </c>
      <c r="C370" s="570" t="s">
        <v>154</v>
      </c>
      <c r="D370" s="230" t="s">
        <v>606</v>
      </c>
      <c r="E370" s="230" t="s">
        <v>613</v>
      </c>
      <c r="F370" s="230" t="s">
        <v>614</v>
      </c>
      <c r="G370" s="230" t="s">
        <v>2113</v>
      </c>
      <c r="H370" s="571">
        <v>42990</v>
      </c>
      <c r="I370" s="225">
        <v>28014.93</v>
      </c>
      <c r="J370" s="225">
        <v>28014.93</v>
      </c>
    </row>
    <row r="371" spans="1:10" ht="24" x14ac:dyDescent="0.2">
      <c r="A371" s="568" t="s">
        <v>2737</v>
      </c>
      <c r="B371" s="569" t="s">
        <v>147</v>
      </c>
      <c r="C371" s="570" t="s">
        <v>155</v>
      </c>
      <c r="D371" s="230" t="s">
        <v>606</v>
      </c>
      <c r="E371" s="230" t="s">
        <v>615</v>
      </c>
      <c r="F371" s="230" t="s">
        <v>616</v>
      </c>
      <c r="G371" s="230" t="s">
        <v>2114</v>
      </c>
      <c r="H371" s="571">
        <v>42990</v>
      </c>
      <c r="I371" s="225">
        <v>28014.93</v>
      </c>
      <c r="J371" s="225">
        <v>28014.93</v>
      </c>
    </row>
    <row r="372" spans="1:10" ht="24" x14ac:dyDescent="0.2">
      <c r="A372" s="568" t="s">
        <v>2737</v>
      </c>
      <c r="B372" s="569" t="s">
        <v>147</v>
      </c>
      <c r="C372" s="570" t="s">
        <v>156</v>
      </c>
      <c r="D372" s="230" t="s">
        <v>606</v>
      </c>
      <c r="E372" s="230" t="s">
        <v>617</v>
      </c>
      <c r="F372" s="230" t="s">
        <v>618</v>
      </c>
      <c r="G372" s="230" t="s">
        <v>2115</v>
      </c>
      <c r="H372" s="571">
        <v>42990</v>
      </c>
      <c r="I372" s="225">
        <v>28014.93</v>
      </c>
      <c r="J372" s="225">
        <v>28014.93</v>
      </c>
    </row>
    <row r="373" spans="1:10" ht="39.6" customHeight="1" x14ac:dyDescent="0.2">
      <c r="A373" s="568" t="s">
        <v>2737</v>
      </c>
      <c r="B373" s="569" t="s">
        <v>147</v>
      </c>
      <c r="C373" s="570" t="s">
        <v>157</v>
      </c>
      <c r="D373" s="230" t="s">
        <v>606</v>
      </c>
      <c r="E373" s="230" t="s">
        <v>619</v>
      </c>
      <c r="F373" s="230"/>
      <c r="G373" s="230" t="s">
        <v>922</v>
      </c>
      <c r="H373" s="230"/>
      <c r="I373" s="301">
        <v>19000</v>
      </c>
      <c r="J373" s="301">
        <v>17900</v>
      </c>
    </row>
    <row r="374" spans="1:10" ht="39.6" customHeight="1" x14ac:dyDescent="0.2">
      <c r="A374" s="568" t="s">
        <v>2737</v>
      </c>
      <c r="B374" s="569" t="s">
        <v>147</v>
      </c>
      <c r="C374" s="570" t="s">
        <v>158</v>
      </c>
      <c r="D374" s="230" t="s">
        <v>982</v>
      </c>
      <c r="E374" s="230" t="s">
        <v>981</v>
      </c>
      <c r="F374" s="230"/>
      <c r="G374" s="230" t="s">
        <v>980</v>
      </c>
      <c r="H374" s="230"/>
      <c r="I374" s="301">
        <v>10200</v>
      </c>
      <c r="J374" s="301">
        <v>5900</v>
      </c>
    </row>
    <row r="375" spans="1:10" ht="39.6" customHeight="1" x14ac:dyDescent="0.2">
      <c r="A375" s="568" t="s">
        <v>2737</v>
      </c>
      <c r="B375" s="569" t="s">
        <v>147</v>
      </c>
      <c r="C375" s="570" t="s">
        <v>161</v>
      </c>
      <c r="D375" s="230" t="s">
        <v>606</v>
      </c>
      <c r="E375" s="230" t="s">
        <v>620</v>
      </c>
      <c r="F375" s="230"/>
      <c r="G375" s="230" t="s">
        <v>922</v>
      </c>
      <c r="H375" s="230"/>
      <c r="I375" s="301">
        <v>0</v>
      </c>
      <c r="J375" s="301">
        <v>0</v>
      </c>
    </row>
    <row r="376" spans="1:10" ht="39.6" customHeight="1" x14ac:dyDescent="0.2">
      <c r="A376" s="568" t="s">
        <v>2737</v>
      </c>
      <c r="B376" s="569" t="s">
        <v>147</v>
      </c>
      <c r="C376" s="570" t="s">
        <v>162</v>
      </c>
      <c r="D376" s="230" t="s">
        <v>606</v>
      </c>
      <c r="E376" s="230" t="s">
        <v>621</v>
      </c>
      <c r="F376" s="230" t="s">
        <v>622</v>
      </c>
      <c r="G376" s="230" t="s">
        <v>2116</v>
      </c>
      <c r="H376" s="571">
        <v>42990</v>
      </c>
      <c r="I376" s="301">
        <v>96000</v>
      </c>
      <c r="J376" s="301">
        <v>40800</v>
      </c>
    </row>
    <row r="377" spans="1:10" ht="23.45" customHeight="1" x14ac:dyDescent="0.2">
      <c r="A377" s="568" t="s">
        <v>2737</v>
      </c>
      <c r="B377" s="569" t="s">
        <v>147</v>
      </c>
      <c r="C377" s="570" t="s">
        <v>159</v>
      </c>
      <c r="D377" s="230" t="s">
        <v>606</v>
      </c>
      <c r="E377" s="230" t="s">
        <v>623</v>
      </c>
      <c r="F377" s="230"/>
      <c r="G377" s="230" t="s">
        <v>922</v>
      </c>
      <c r="H377" s="230"/>
      <c r="I377" s="301">
        <v>85400</v>
      </c>
      <c r="J377" s="301">
        <v>31900</v>
      </c>
    </row>
    <row r="378" spans="1:10" ht="42.6" customHeight="1" x14ac:dyDescent="0.2">
      <c r="A378" s="568" t="s">
        <v>2737</v>
      </c>
      <c r="B378" s="569" t="s">
        <v>147</v>
      </c>
      <c r="C378" s="570" t="s">
        <v>160</v>
      </c>
      <c r="D378" s="230" t="s">
        <v>606</v>
      </c>
      <c r="E378" s="230" t="s">
        <v>624</v>
      </c>
      <c r="F378" s="230"/>
      <c r="G378" s="230" t="s">
        <v>922</v>
      </c>
      <c r="H378" s="230"/>
      <c r="I378" s="301">
        <v>2400</v>
      </c>
      <c r="J378" s="301">
        <v>2000</v>
      </c>
    </row>
    <row r="379" spans="1:10" ht="42.6" customHeight="1" x14ac:dyDescent="0.2">
      <c r="A379" s="568" t="s">
        <v>2737</v>
      </c>
      <c r="B379" s="569" t="s">
        <v>147</v>
      </c>
      <c r="C379" s="570" t="s">
        <v>163</v>
      </c>
      <c r="D379" s="230" t="s">
        <v>606</v>
      </c>
      <c r="E379" s="230" t="s">
        <v>625</v>
      </c>
      <c r="F379" s="230"/>
      <c r="G379" s="230" t="s">
        <v>922</v>
      </c>
      <c r="H379" s="230"/>
      <c r="I379" s="301">
        <v>2400</v>
      </c>
      <c r="J379" s="301">
        <v>2000</v>
      </c>
    </row>
    <row r="380" spans="1:10" ht="41.45" customHeight="1" x14ac:dyDescent="0.2">
      <c r="A380" s="568" t="s">
        <v>2737</v>
      </c>
      <c r="B380" s="569" t="s">
        <v>147</v>
      </c>
      <c r="C380" s="570" t="s">
        <v>164</v>
      </c>
      <c r="D380" s="230" t="s">
        <v>606</v>
      </c>
      <c r="E380" s="230" t="s">
        <v>626</v>
      </c>
      <c r="F380" s="230"/>
      <c r="G380" s="230" t="s">
        <v>922</v>
      </c>
      <c r="H380" s="230"/>
      <c r="I380" s="301">
        <v>2400</v>
      </c>
      <c r="J380" s="301">
        <v>2300</v>
      </c>
    </row>
    <row r="381" spans="1:10" ht="41.45" customHeight="1" x14ac:dyDescent="0.2">
      <c r="A381" s="568" t="s">
        <v>2737</v>
      </c>
      <c r="B381" s="569" t="s">
        <v>147</v>
      </c>
      <c r="C381" s="570" t="s">
        <v>165</v>
      </c>
      <c r="D381" s="230" t="s">
        <v>606</v>
      </c>
      <c r="E381" s="230" t="s">
        <v>627</v>
      </c>
      <c r="F381" s="230"/>
      <c r="G381" s="230" t="s">
        <v>922</v>
      </c>
      <c r="H381" s="230"/>
      <c r="I381" s="301">
        <v>2400</v>
      </c>
      <c r="J381" s="301">
        <v>2300</v>
      </c>
    </row>
    <row r="382" spans="1:10" ht="41.45" customHeight="1" x14ac:dyDescent="0.2">
      <c r="A382" s="568" t="s">
        <v>2737</v>
      </c>
      <c r="B382" s="569" t="s">
        <v>147</v>
      </c>
      <c r="C382" s="570" t="s">
        <v>166</v>
      </c>
      <c r="D382" s="230" t="s">
        <v>606</v>
      </c>
      <c r="E382" s="230" t="s">
        <v>628</v>
      </c>
      <c r="F382" s="230"/>
      <c r="G382" s="230" t="s">
        <v>922</v>
      </c>
      <c r="H382" s="230"/>
      <c r="I382" s="301">
        <v>2400</v>
      </c>
      <c r="J382" s="301">
        <v>2300</v>
      </c>
    </row>
    <row r="383" spans="1:10" ht="41.45" customHeight="1" x14ac:dyDescent="0.2">
      <c r="A383" s="568" t="s">
        <v>2737</v>
      </c>
      <c r="B383" s="569" t="s">
        <v>147</v>
      </c>
      <c r="C383" s="570" t="s">
        <v>167</v>
      </c>
      <c r="D383" s="230" t="s">
        <v>606</v>
      </c>
      <c r="E383" s="230" t="s">
        <v>629</v>
      </c>
      <c r="F383" s="230"/>
      <c r="G383" s="230" t="s">
        <v>922</v>
      </c>
      <c r="H383" s="230"/>
      <c r="I383" s="301">
        <v>26700</v>
      </c>
      <c r="J383" s="301">
        <v>6000</v>
      </c>
    </row>
    <row r="384" spans="1:10" ht="40.15" customHeight="1" x14ac:dyDescent="0.2">
      <c r="A384" s="568" t="s">
        <v>2737</v>
      </c>
      <c r="B384" s="569" t="s">
        <v>147</v>
      </c>
      <c r="C384" s="570" t="s">
        <v>168</v>
      </c>
      <c r="D384" s="230" t="s">
        <v>606</v>
      </c>
      <c r="E384" s="230" t="s">
        <v>630</v>
      </c>
      <c r="F384" s="230"/>
      <c r="G384" s="230" t="s">
        <v>922</v>
      </c>
      <c r="H384" s="230"/>
      <c r="I384" s="301">
        <v>26700</v>
      </c>
      <c r="J384" s="301">
        <v>6000</v>
      </c>
    </row>
    <row r="385" spans="1:10" ht="41.45" customHeight="1" x14ac:dyDescent="0.2">
      <c r="A385" s="568" t="s">
        <v>2737</v>
      </c>
      <c r="B385" s="569" t="s">
        <v>147</v>
      </c>
      <c r="C385" s="570" t="s">
        <v>169</v>
      </c>
      <c r="D385" s="230" t="s">
        <v>606</v>
      </c>
      <c r="E385" s="230" t="s">
        <v>631</v>
      </c>
      <c r="F385" s="230"/>
      <c r="G385" s="230" t="s">
        <v>922</v>
      </c>
      <c r="H385" s="230"/>
      <c r="I385" s="369">
        <v>42200</v>
      </c>
      <c r="J385" s="301">
        <v>6000</v>
      </c>
    </row>
    <row r="386" spans="1:10" ht="41.45" customHeight="1" x14ac:dyDescent="0.2">
      <c r="A386" s="568" t="s">
        <v>2737</v>
      </c>
      <c r="B386" s="569" t="s">
        <v>147</v>
      </c>
      <c r="C386" s="570" t="s">
        <v>170</v>
      </c>
      <c r="D386" s="230" t="s">
        <v>606</v>
      </c>
      <c r="E386" s="230" t="s">
        <v>632</v>
      </c>
      <c r="F386" s="230"/>
      <c r="G386" s="230" t="s">
        <v>922</v>
      </c>
      <c r="H386" s="230"/>
      <c r="I386" s="369">
        <v>42200</v>
      </c>
      <c r="J386" s="301">
        <v>6000</v>
      </c>
    </row>
    <row r="387" spans="1:10" ht="42" customHeight="1" x14ac:dyDescent="0.2">
      <c r="A387" s="568" t="s">
        <v>2737</v>
      </c>
      <c r="B387" s="569" t="s">
        <v>147</v>
      </c>
      <c r="C387" s="570" t="s">
        <v>171</v>
      </c>
      <c r="D387" s="230" t="s">
        <v>606</v>
      </c>
      <c r="E387" s="230" t="s">
        <v>633</v>
      </c>
      <c r="F387" s="230"/>
      <c r="G387" s="230" t="s">
        <v>922</v>
      </c>
      <c r="H387" s="230"/>
      <c r="I387" s="369">
        <v>17500</v>
      </c>
      <c r="J387" s="369">
        <v>2210</v>
      </c>
    </row>
    <row r="388" spans="1:10" ht="39.6" customHeight="1" x14ac:dyDescent="0.2">
      <c r="A388" s="568" t="s">
        <v>2737</v>
      </c>
      <c r="B388" s="569" t="s">
        <v>147</v>
      </c>
      <c r="C388" s="570" t="s">
        <v>172</v>
      </c>
      <c r="D388" s="230" t="s">
        <v>606</v>
      </c>
      <c r="E388" s="230" t="s">
        <v>634</v>
      </c>
      <c r="F388" s="230"/>
      <c r="G388" s="230" t="s">
        <v>922</v>
      </c>
      <c r="H388" s="230"/>
      <c r="I388" s="369">
        <v>18700</v>
      </c>
      <c r="J388" s="369">
        <v>2600</v>
      </c>
    </row>
    <row r="389" spans="1:10" ht="42.6" customHeight="1" x14ac:dyDescent="0.2">
      <c r="A389" s="568" t="s">
        <v>2737</v>
      </c>
      <c r="B389" s="569" t="s">
        <v>147</v>
      </c>
      <c r="C389" s="570" t="s">
        <v>173</v>
      </c>
      <c r="D389" s="230" t="s">
        <v>606</v>
      </c>
      <c r="E389" s="230" t="s">
        <v>635</v>
      </c>
      <c r="F389" s="230" t="s">
        <v>636</v>
      </c>
      <c r="G389" s="230" t="s">
        <v>2117</v>
      </c>
      <c r="H389" s="571">
        <v>42990</v>
      </c>
      <c r="I389" s="301">
        <v>18300</v>
      </c>
      <c r="J389" s="369">
        <v>3600</v>
      </c>
    </row>
    <row r="390" spans="1:10" ht="42" customHeight="1" x14ac:dyDescent="0.2">
      <c r="A390" s="568" t="s">
        <v>2737</v>
      </c>
      <c r="B390" s="569" t="s">
        <v>147</v>
      </c>
      <c r="C390" s="570" t="s">
        <v>174</v>
      </c>
      <c r="D390" s="230" t="s">
        <v>606</v>
      </c>
      <c r="E390" s="230" t="s">
        <v>637</v>
      </c>
      <c r="F390" s="230"/>
      <c r="G390" s="230" t="s">
        <v>922</v>
      </c>
      <c r="H390" s="230"/>
      <c r="I390" s="369">
        <v>2700</v>
      </c>
      <c r="J390" s="369">
        <v>1000</v>
      </c>
    </row>
    <row r="391" spans="1:10" ht="24" x14ac:dyDescent="0.2">
      <c r="A391" s="568" t="s">
        <v>2737</v>
      </c>
      <c r="B391" s="569" t="s">
        <v>147</v>
      </c>
      <c r="C391" s="570" t="s">
        <v>175</v>
      </c>
      <c r="D391" s="230" t="s">
        <v>606</v>
      </c>
      <c r="E391" s="230" t="s">
        <v>638</v>
      </c>
      <c r="F391" s="230"/>
      <c r="G391" s="230" t="s">
        <v>922</v>
      </c>
      <c r="H391" s="230"/>
      <c r="I391" s="369">
        <v>15400</v>
      </c>
      <c r="J391" s="369">
        <v>3500</v>
      </c>
    </row>
    <row r="392" spans="1:10" ht="40.9" customHeight="1" x14ac:dyDescent="0.2">
      <c r="A392" s="568" t="s">
        <v>2737</v>
      </c>
      <c r="B392" s="569" t="s">
        <v>147</v>
      </c>
      <c r="C392" s="570" t="s">
        <v>176</v>
      </c>
      <c r="D392" s="230" t="s">
        <v>606</v>
      </c>
      <c r="E392" s="230" t="s">
        <v>639</v>
      </c>
      <c r="F392" s="230"/>
      <c r="G392" s="230" t="s">
        <v>922</v>
      </c>
      <c r="H392" s="230"/>
      <c r="I392" s="301">
        <v>59700</v>
      </c>
      <c r="J392" s="369">
        <v>19300</v>
      </c>
    </row>
    <row r="393" spans="1:10" ht="42" customHeight="1" x14ac:dyDescent="0.2">
      <c r="A393" s="568" t="s">
        <v>2737</v>
      </c>
      <c r="B393" s="569" t="s">
        <v>147</v>
      </c>
      <c r="C393" s="570" t="s">
        <v>177</v>
      </c>
      <c r="D393" s="230" t="s">
        <v>606</v>
      </c>
      <c r="E393" s="230" t="s">
        <v>640</v>
      </c>
      <c r="F393" s="230"/>
      <c r="G393" s="230" t="s">
        <v>922</v>
      </c>
      <c r="H393" s="230"/>
      <c r="I393" s="369">
        <v>8320</v>
      </c>
      <c r="J393" s="369">
        <v>3457</v>
      </c>
    </row>
    <row r="394" spans="1:10" ht="43.15" customHeight="1" x14ac:dyDescent="0.2">
      <c r="A394" s="568" t="s">
        <v>2737</v>
      </c>
      <c r="B394" s="569" t="s">
        <v>147</v>
      </c>
      <c r="C394" s="570" t="s">
        <v>178</v>
      </c>
      <c r="D394" s="230" t="s">
        <v>606</v>
      </c>
      <c r="E394" s="230" t="s">
        <v>641</v>
      </c>
      <c r="F394" s="230"/>
      <c r="G394" s="230" t="s">
        <v>922</v>
      </c>
      <c r="H394" s="230"/>
      <c r="I394" s="369">
        <v>13000</v>
      </c>
      <c r="J394" s="369">
        <v>12675</v>
      </c>
    </row>
    <row r="395" spans="1:10" ht="40.9" customHeight="1" x14ac:dyDescent="0.2">
      <c r="A395" s="568" t="s">
        <v>2737</v>
      </c>
      <c r="B395" s="569" t="s">
        <v>147</v>
      </c>
      <c r="C395" s="570" t="s">
        <v>179</v>
      </c>
      <c r="D395" s="230" t="s">
        <v>606</v>
      </c>
      <c r="E395" s="230" t="s">
        <v>642</v>
      </c>
      <c r="F395" s="230"/>
      <c r="G395" s="230" t="s">
        <v>922</v>
      </c>
      <c r="H395" s="230"/>
      <c r="I395" s="369">
        <v>106846</v>
      </c>
      <c r="J395" s="369">
        <v>49860</v>
      </c>
    </row>
    <row r="396" spans="1:10" ht="42.6" customHeight="1" x14ac:dyDescent="0.2">
      <c r="A396" s="568" t="s">
        <v>2737</v>
      </c>
      <c r="B396" s="569" t="s">
        <v>147</v>
      </c>
      <c r="C396" s="570" t="s">
        <v>180</v>
      </c>
      <c r="D396" s="230" t="s">
        <v>606</v>
      </c>
      <c r="E396" s="230" t="s">
        <v>643</v>
      </c>
      <c r="F396" s="230"/>
      <c r="G396" s="230" t="s">
        <v>922</v>
      </c>
      <c r="H396" s="230"/>
      <c r="I396" s="369">
        <v>82524</v>
      </c>
      <c r="J396" s="369">
        <v>33010</v>
      </c>
    </row>
    <row r="397" spans="1:10" ht="40.9" customHeight="1" x14ac:dyDescent="0.2">
      <c r="A397" s="568" t="s">
        <v>2737</v>
      </c>
      <c r="B397" s="569" t="s">
        <v>147</v>
      </c>
      <c r="C397" s="570" t="s">
        <v>181</v>
      </c>
      <c r="D397" s="230" t="s">
        <v>606</v>
      </c>
      <c r="E397" s="230" t="s">
        <v>644</v>
      </c>
      <c r="F397" s="230"/>
      <c r="G397" s="230" t="s">
        <v>922</v>
      </c>
      <c r="H397" s="230"/>
      <c r="I397" s="369">
        <v>80730</v>
      </c>
      <c r="J397" s="369">
        <v>29601</v>
      </c>
    </row>
    <row r="398" spans="1:10" ht="42" customHeight="1" x14ac:dyDescent="0.2">
      <c r="A398" s="568" t="s">
        <v>2737</v>
      </c>
      <c r="B398" s="569" t="s">
        <v>147</v>
      </c>
      <c r="C398" s="570" t="s">
        <v>182</v>
      </c>
      <c r="D398" s="230" t="s">
        <v>606</v>
      </c>
      <c r="E398" s="230" t="s">
        <v>645</v>
      </c>
      <c r="F398" s="230"/>
      <c r="G398" s="230" t="s">
        <v>922</v>
      </c>
      <c r="H398" s="230"/>
      <c r="I398" s="369">
        <v>89700</v>
      </c>
      <c r="J398" s="369">
        <v>41860</v>
      </c>
    </row>
    <row r="399" spans="1:10" ht="40.9" customHeight="1" x14ac:dyDescent="0.2">
      <c r="A399" s="568" t="s">
        <v>2737</v>
      </c>
      <c r="B399" s="569" t="s">
        <v>147</v>
      </c>
      <c r="C399" s="570" t="s">
        <v>183</v>
      </c>
      <c r="D399" s="230" t="s">
        <v>606</v>
      </c>
      <c r="E399" s="230" t="s">
        <v>646</v>
      </c>
      <c r="F399" s="230"/>
      <c r="G399" s="230" t="s">
        <v>922</v>
      </c>
      <c r="H399" s="230"/>
      <c r="I399" s="369">
        <v>218868</v>
      </c>
      <c r="J399" s="369">
        <v>87547</v>
      </c>
    </row>
    <row r="400" spans="1:10" ht="40.15" customHeight="1" x14ac:dyDescent="0.2">
      <c r="A400" s="568" t="s">
        <v>2737</v>
      </c>
      <c r="B400" s="569" t="s">
        <v>147</v>
      </c>
      <c r="C400" s="570" t="s">
        <v>184</v>
      </c>
      <c r="D400" s="230" t="s">
        <v>606</v>
      </c>
      <c r="E400" s="230" t="s">
        <v>2118</v>
      </c>
      <c r="F400" s="230"/>
      <c r="G400" s="230" t="s">
        <v>922</v>
      </c>
      <c r="H400" s="230"/>
      <c r="I400" s="369">
        <v>288385</v>
      </c>
      <c r="J400" s="369">
        <v>264185</v>
      </c>
    </row>
    <row r="401" spans="1:10" ht="42" customHeight="1" x14ac:dyDescent="0.2">
      <c r="A401" s="568" t="s">
        <v>2737</v>
      </c>
      <c r="B401" s="569" t="s">
        <v>147</v>
      </c>
      <c r="C401" s="570" t="s">
        <v>185</v>
      </c>
      <c r="D401" s="230" t="s">
        <v>813</v>
      </c>
      <c r="E401" s="230" t="s">
        <v>647</v>
      </c>
      <c r="F401" s="230" t="s">
        <v>648</v>
      </c>
      <c r="G401" s="230" t="s">
        <v>2119</v>
      </c>
      <c r="H401" s="571">
        <v>42948</v>
      </c>
      <c r="I401" s="369">
        <v>2219285</v>
      </c>
      <c r="J401" s="225">
        <v>166464.88</v>
      </c>
    </row>
    <row r="402" spans="1:10" ht="24.6" customHeight="1" x14ac:dyDescent="0.2">
      <c r="A402" s="568" t="s">
        <v>2737</v>
      </c>
      <c r="B402" s="569" t="s">
        <v>147</v>
      </c>
      <c r="C402" s="570" t="s">
        <v>186</v>
      </c>
      <c r="D402" s="230" t="s">
        <v>814</v>
      </c>
      <c r="E402" s="230" t="s">
        <v>649</v>
      </c>
      <c r="F402" s="230" t="s">
        <v>650</v>
      </c>
      <c r="G402" s="230" t="s">
        <v>2120</v>
      </c>
      <c r="H402" s="571">
        <v>42948</v>
      </c>
      <c r="I402" s="369">
        <v>2071314</v>
      </c>
      <c r="J402" s="225">
        <v>466045.65</v>
      </c>
    </row>
    <row r="403" spans="1:10" ht="24" x14ac:dyDescent="0.2">
      <c r="A403" s="568" t="s">
        <v>2737</v>
      </c>
      <c r="B403" s="569" t="s">
        <v>147</v>
      </c>
      <c r="C403" s="570" t="s">
        <v>187</v>
      </c>
      <c r="D403" s="230" t="s">
        <v>815</v>
      </c>
      <c r="E403" s="230" t="s">
        <v>651</v>
      </c>
      <c r="F403" s="230" t="s">
        <v>652</v>
      </c>
      <c r="G403" s="230" t="s">
        <v>816</v>
      </c>
      <c r="H403" s="230" t="s">
        <v>806</v>
      </c>
      <c r="I403" s="225">
        <v>966613.2</v>
      </c>
      <c r="J403" s="225">
        <v>144991.98000000001</v>
      </c>
    </row>
    <row r="404" spans="1:10" x14ac:dyDescent="0.2">
      <c r="A404" s="568" t="s">
        <v>2737</v>
      </c>
      <c r="B404" s="569" t="s">
        <v>147</v>
      </c>
      <c r="C404" s="570" t="s">
        <v>188</v>
      </c>
      <c r="D404" s="230" t="s">
        <v>817</v>
      </c>
      <c r="E404" s="230" t="s">
        <v>653</v>
      </c>
      <c r="F404" s="230" t="s">
        <v>654</v>
      </c>
      <c r="G404" s="230" t="s">
        <v>2121</v>
      </c>
      <c r="H404" s="571">
        <v>42948</v>
      </c>
      <c r="I404" s="225">
        <v>2153702.3999999999</v>
      </c>
      <c r="J404" s="225">
        <v>355125.92</v>
      </c>
    </row>
    <row r="405" spans="1:10" x14ac:dyDescent="0.2">
      <c r="A405" s="568" t="s">
        <v>2737</v>
      </c>
      <c r="B405" s="569" t="s">
        <v>147</v>
      </c>
      <c r="C405" s="570" t="s">
        <v>189</v>
      </c>
      <c r="D405" s="230" t="s">
        <v>2122</v>
      </c>
      <c r="E405" s="230" t="s">
        <v>651</v>
      </c>
      <c r="F405" s="230" t="s">
        <v>655</v>
      </c>
      <c r="G405" s="230" t="s">
        <v>2123</v>
      </c>
      <c r="H405" s="571">
        <v>42933</v>
      </c>
      <c r="I405" s="225">
        <v>537000.63</v>
      </c>
      <c r="J405" s="225">
        <v>39629.199999999997</v>
      </c>
    </row>
    <row r="406" spans="1:10" x14ac:dyDescent="0.2">
      <c r="A406" s="568" t="s">
        <v>2737</v>
      </c>
      <c r="B406" s="569" t="s">
        <v>147</v>
      </c>
      <c r="C406" s="570" t="s">
        <v>190</v>
      </c>
      <c r="D406" s="230" t="s">
        <v>2124</v>
      </c>
      <c r="E406" s="230" t="s">
        <v>656</v>
      </c>
      <c r="F406" s="230" t="s">
        <v>657</v>
      </c>
      <c r="G406" s="230" t="s">
        <v>2125</v>
      </c>
      <c r="H406" s="571">
        <v>42933</v>
      </c>
      <c r="I406" s="225">
        <v>326457.65999999997</v>
      </c>
      <c r="J406" s="225">
        <v>24484.32</v>
      </c>
    </row>
    <row r="407" spans="1:10" x14ac:dyDescent="0.2">
      <c r="A407" s="568" t="s">
        <v>2737</v>
      </c>
      <c r="B407" s="569" t="s">
        <v>147</v>
      </c>
      <c r="C407" s="570" t="s">
        <v>191</v>
      </c>
      <c r="D407" s="230" t="s">
        <v>2126</v>
      </c>
      <c r="E407" s="230" t="s">
        <v>653</v>
      </c>
      <c r="F407" s="230" t="s">
        <v>658</v>
      </c>
      <c r="G407" s="230" t="s">
        <v>2127</v>
      </c>
      <c r="H407" s="571">
        <v>42933</v>
      </c>
      <c r="I407" s="225">
        <v>261602.9</v>
      </c>
      <c r="J407" s="225">
        <v>28662.11</v>
      </c>
    </row>
    <row r="408" spans="1:10" x14ac:dyDescent="0.2">
      <c r="A408" s="568" t="s">
        <v>2737</v>
      </c>
      <c r="B408" s="569" t="s">
        <v>147</v>
      </c>
      <c r="C408" s="570" t="s">
        <v>192</v>
      </c>
      <c r="D408" s="230" t="s">
        <v>2124</v>
      </c>
      <c r="E408" s="230" t="s">
        <v>659</v>
      </c>
      <c r="F408" s="230" t="s">
        <v>660</v>
      </c>
      <c r="G408" s="230" t="s">
        <v>2128</v>
      </c>
      <c r="H408" s="571">
        <v>42933</v>
      </c>
      <c r="I408" s="301">
        <v>0</v>
      </c>
      <c r="J408" s="301">
        <v>0</v>
      </c>
    </row>
    <row r="409" spans="1:10" ht="24" x14ac:dyDescent="0.2">
      <c r="A409" s="568" t="s">
        <v>2737</v>
      </c>
      <c r="B409" s="569">
        <v>0</v>
      </c>
      <c r="C409" s="570" t="s">
        <v>193</v>
      </c>
      <c r="D409" s="230" t="s">
        <v>2129</v>
      </c>
      <c r="E409" s="230" t="s">
        <v>659</v>
      </c>
      <c r="F409" s="230" t="s">
        <v>2130</v>
      </c>
      <c r="G409" s="230" t="s">
        <v>2131</v>
      </c>
      <c r="H409" s="571">
        <v>43199</v>
      </c>
      <c r="I409" s="301">
        <v>0</v>
      </c>
      <c r="J409" s="301">
        <v>0</v>
      </c>
    </row>
    <row r="410" spans="1:10" x14ac:dyDescent="0.2">
      <c r="A410" s="568" t="s">
        <v>2737</v>
      </c>
      <c r="B410" s="569" t="s">
        <v>147</v>
      </c>
      <c r="C410" s="570" t="s">
        <v>194</v>
      </c>
      <c r="D410" s="230" t="s">
        <v>2132</v>
      </c>
      <c r="E410" s="230" t="s">
        <v>661</v>
      </c>
      <c r="F410" s="230" t="s">
        <v>662</v>
      </c>
      <c r="G410" s="230" t="s">
        <v>2133</v>
      </c>
      <c r="H410" s="571">
        <v>42933</v>
      </c>
      <c r="I410" s="301">
        <v>0</v>
      </c>
      <c r="J410" s="301">
        <v>0</v>
      </c>
    </row>
    <row r="411" spans="1:10" x14ac:dyDescent="0.2">
      <c r="A411" s="568" t="s">
        <v>2737</v>
      </c>
      <c r="B411" s="569" t="s">
        <v>147</v>
      </c>
      <c r="C411" s="570" t="s">
        <v>591</v>
      </c>
      <c r="D411" s="230" t="s">
        <v>2134</v>
      </c>
      <c r="E411" s="230" t="s">
        <v>663</v>
      </c>
      <c r="F411" s="230" t="s">
        <v>664</v>
      </c>
      <c r="G411" s="230" t="s">
        <v>2135</v>
      </c>
      <c r="H411" s="571">
        <v>42933</v>
      </c>
      <c r="I411" s="225">
        <v>449587.7</v>
      </c>
      <c r="J411" s="225">
        <v>34364.93</v>
      </c>
    </row>
    <row r="412" spans="1:10" x14ac:dyDescent="0.2">
      <c r="A412" s="568" t="s">
        <v>2737</v>
      </c>
      <c r="B412" s="569" t="s">
        <v>147</v>
      </c>
      <c r="C412" s="570" t="s">
        <v>592</v>
      </c>
      <c r="D412" s="230" t="s">
        <v>2136</v>
      </c>
      <c r="E412" s="230" t="s">
        <v>665</v>
      </c>
      <c r="F412" s="230" t="s">
        <v>666</v>
      </c>
      <c r="G412" s="230" t="s">
        <v>2137</v>
      </c>
      <c r="H412" s="571">
        <v>42933</v>
      </c>
      <c r="I412" s="225">
        <v>769161.86</v>
      </c>
      <c r="J412" s="225">
        <v>57678.14</v>
      </c>
    </row>
    <row r="413" spans="1:10" x14ac:dyDescent="0.2">
      <c r="A413" s="568" t="s">
        <v>2737</v>
      </c>
      <c r="B413" s="569" t="s">
        <v>147</v>
      </c>
      <c r="C413" s="570" t="s">
        <v>593</v>
      </c>
      <c r="D413" s="230" t="s">
        <v>2138</v>
      </c>
      <c r="E413" s="230" t="s">
        <v>667</v>
      </c>
      <c r="F413" s="230" t="s">
        <v>668</v>
      </c>
      <c r="G413" s="230" t="s">
        <v>2139</v>
      </c>
      <c r="H413" s="571">
        <v>42933</v>
      </c>
      <c r="I413" s="225">
        <v>355595.3</v>
      </c>
      <c r="J413" s="225">
        <v>26023.8</v>
      </c>
    </row>
    <row r="414" spans="1:10" x14ac:dyDescent="0.2">
      <c r="A414" s="568" t="s">
        <v>2737</v>
      </c>
      <c r="B414" s="569" t="s">
        <v>147</v>
      </c>
      <c r="C414" s="570" t="s">
        <v>594</v>
      </c>
      <c r="D414" s="23" t="s">
        <v>2140</v>
      </c>
      <c r="E414" s="23" t="s">
        <v>669</v>
      </c>
      <c r="F414" s="23" t="s">
        <v>670</v>
      </c>
      <c r="G414" s="230" t="s">
        <v>2141</v>
      </c>
      <c r="H414" s="571">
        <v>42933</v>
      </c>
      <c r="I414" s="228">
        <v>970143.14</v>
      </c>
      <c r="J414" s="228">
        <v>170932.84</v>
      </c>
    </row>
    <row r="415" spans="1:10" ht="40.9" customHeight="1" x14ac:dyDescent="0.2">
      <c r="A415" s="568" t="s">
        <v>2737</v>
      </c>
      <c r="B415" s="569" t="s">
        <v>147</v>
      </c>
      <c r="C415" s="570" t="s">
        <v>595</v>
      </c>
      <c r="D415" s="230" t="s">
        <v>2142</v>
      </c>
      <c r="E415" s="230" t="s">
        <v>671</v>
      </c>
      <c r="F415" s="230" t="s">
        <v>672</v>
      </c>
      <c r="G415" s="230" t="s">
        <v>2143</v>
      </c>
      <c r="H415" s="571">
        <v>42934</v>
      </c>
      <c r="I415" s="225">
        <v>336796.86</v>
      </c>
      <c r="J415" s="225">
        <v>29135.86</v>
      </c>
    </row>
    <row r="416" spans="1:10" x14ac:dyDescent="0.2">
      <c r="A416" s="568" t="s">
        <v>2737</v>
      </c>
      <c r="B416" s="569" t="s">
        <v>147</v>
      </c>
      <c r="C416" s="570" t="s">
        <v>602</v>
      </c>
      <c r="D416" s="368" t="s">
        <v>2144</v>
      </c>
      <c r="E416" s="230" t="s">
        <v>2145</v>
      </c>
      <c r="F416" s="230" t="s">
        <v>673</v>
      </c>
      <c r="G416" s="230" t="s">
        <v>2146</v>
      </c>
      <c r="H416" s="571">
        <v>42933</v>
      </c>
      <c r="I416" s="301">
        <v>957146.66</v>
      </c>
      <c r="J416" s="225">
        <v>72431.850000000006</v>
      </c>
    </row>
    <row r="417" spans="1:10" ht="29.45" customHeight="1" x14ac:dyDescent="0.2">
      <c r="A417" s="568" t="s">
        <v>2737</v>
      </c>
      <c r="B417" s="569" t="s">
        <v>147</v>
      </c>
      <c r="C417" s="570" t="s">
        <v>596</v>
      </c>
      <c r="D417" s="230" t="s">
        <v>2147</v>
      </c>
      <c r="E417" s="230" t="s">
        <v>674</v>
      </c>
      <c r="F417" s="230" t="s">
        <v>675</v>
      </c>
      <c r="G417" s="230" t="s">
        <v>2148</v>
      </c>
      <c r="H417" s="571">
        <v>42933</v>
      </c>
      <c r="I417" s="301">
        <v>0</v>
      </c>
      <c r="J417" s="301">
        <v>0</v>
      </c>
    </row>
    <row r="418" spans="1:10" x14ac:dyDescent="0.2">
      <c r="A418" s="568" t="s">
        <v>2737</v>
      </c>
      <c r="B418" s="569" t="s">
        <v>147</v>
      </c>
      <c r="C418" s="570" t="s">
        <v>1250</v>
      </c>
      <c r="D418" s="230" t="s">
        <v>676</v>
      </c>
      <c r="E418" s="230" t="s">
        <v>677</v>
      </c>
      <c r="F418" s="230" t="s">
        <v>678</v>
      </c>
      <c r="G418" s="230" t="s">
        <v>2149</v>
      </c>
      <c r="H418" s="571">
        <v>42948</v>
      </c>
      <c r="I418" s="225">
        <v>1380179.76</v>
      </c>
      <c r="J418" s="225">
        <v>195151.73</v>
      </c>
    </row>
    <row r="419" spans="1:10" x14ac:dyDescent="0.2">
      <c r="A419" s="568" t="s">
        <v>2737</v>
      </c>
      <c r="B419" s="569" t="s">
        <v>147</v>
      </c>
      <c r="C419" s="570" t="s">
        <v>1251</v>
      </c>
      <c r="D419" s="230" t="s">
        <v>679</v>
      </c>
      <c r="E419" s="230" t="s">
        <v>680</v>
      </c>
      <c r="F419" s="230" t="s">
        <v>681</v>
      </c>
      <c r="G419" s="230" t="s">
        <v>2150</v>
      </c>
      <c r="H419" s="571">
        <v>42948</v>
      </c>
      <c r="I419" s="369">
        <v>7111</v>
      </c>
      <c r="J419" s="225">
        <v>1856.84</v>
      </c>
    </row>
    <row r="420" spans="1:10" x14ac:dyDescent="0.2">
      <c r="A420" s="568" t="s">
        <v>2737</v>
      </c>
      <c r="B420" s="569" t="s">
        <v>147</v>
      </c>
      <c r="C420" s="570" t="s">
        <v>1252</v>
      </c>
      <c r="D420" s="230" t="s">
        <v>682</v>
      </c>
      <c r="E420" s="230" t="s">
        <v>683</v>
      </c>
      <c r="F420" s="230" t="s">
        <v>684</v>
      </c>
      <c r="G420" s="230" t="s">
        <v>2151</v>
      </c>
      <c r="H420" s="571">
        <v>42948</v>
      </c>
      <c r="I420" s="301">
        <v>0</v>
      </c>
      <c r="J420" s="301">
        <v>0</v>
      </c>
    </row>
    <row r="421" spans="1:10" x14ac:dyDescent="0.2">
      <c r="A421" s="568" t="s">
        <v>2737</v>
      </c>
      <c r="B421" s="569" t="s">
        <v>147</v>
      </c>
      <c r="C421" s="570" t="s">
        <v>1253</v>
      </c>
      <c r="D421" s="230" t="s">
        <v>685</v>
      </c>
      <c r="E421" s="230" t="s">
        <v>686</v>
      </c>
      <c r="F421" s="230" t="s">
        <v>687</v>
      </c>
      <c r="G421" s="230" t="s">
        <v>2152</v>
      </c>
      <c r="H421" s="571">
        <v>42948</v>
      </c>
      <c r="I421" s="301">
        <v>0</v>
      </c>
      <c r="J421" s="301">
        <v>0</v>
      </c>
    </row>
    <row r="422" spans="1:10" x14ac:dyDescent="0.2">
      <c r="A422" s="568" t="s">
        <v>2737</v>
      </c>
      <c r="B422" s="569" t="s">
        <v>147</v>
      </c>
      <c r="C422" s="570" t="s">
        <v>1254</v>
      </c>
      <c r="D422" s="230" t="s">
        <v>688</v>
      </c>
      <c r="E422" s="230" t="s">
        <v>663</v>
      </c>
      <c r="F422" s="230" t="s">
        <v>689</v>
      </c>
      <c r="G422" s="230" t="s">
        <v>2153</v>
      </c>
      <c r="H422" s="571">
        <v>42948</v>
      </c>
      <c r="I422" s="301">
        <v>0</v>
      </c>
      <c r="J422" s="301">
        <v>0</v>
      </c>
    </row>
    <row r="423" spans="1:10" x14ac:dyDescent="0.2">
      <c r="A423" s="568" t="s">
        <v>2737</v>
      </c>
      <c r="B423" s="569" t="s">
        <v>147</v>
      </c>
      <c r="C423" s="570" t="s">
        <v>1255</v>
      </c>
      <c r="D423" s="230" t="s">
        <v>690</v>
      </c>
      <c r="E423" s="230" t="s">
        <v>691</v>
      </c>
      <c r="F423" s="230" t="s">
        <v>692</v>
      </c>
      <c r="G423" s="230" t="s">
        <v>2154</v>
      </c>
      <c r="H423" s="571">
        <v>42948</v>
      </c>
      <c r="I423" s="301">
        <v>0</v>
      </c>
      <c r="J423" s="301">
        <v>0</v>
      </c>
    </row>
    <row r="424" spans="1:10" x14ac:dyDescent="0.2">
      <c r="A424" s="568" t="s">
        <v>2737</v>
      </c>
      <c r="B424" s="569" t="s">
        <v>147</v>
      </c>
      <c r="C424" s="570" t="s">
        <v>1256</v>
      </c>
      <c r="D424" s="230" t="s">
        <v>693</v>
      </c>
      <c r="E424" s="230" t="s">
        <v>694</v>
      </c>
      <c r="F424" s="230" t="s">
        <v>695</v>
      </c>
      <c r="G424" s="230" t="s">
        <v>2155</v>
      </c>
      <c r="H424" s="571">
        <v>42948</v>
      </c>
      <c r="I424" s="301">
        <v>3150486</v>
      </c>
      <c r="J424" s="225">
        <v>472572.9</v>
      </c>
    </row>
    <row r="425" spans="1:10" x14ac:dyDescent="0.2">
      <c r="A425" s="568" t="s">
        <v>2737</v>
      </c>
      <c r="B425" s="569" t="s">
        <v>147</v>
      </c>
      <c r="C425" s="570" t="s">
        <v>1257</v>
      </c>
      <c r="D425" s="230" t="s">
        <v>696</v>
      </c>
      <c r="E425" s="230" t="s">
        <v>674</v>
      </c>
      <c r="F425" s="230" t="s">
        <v>697</v>
      </c>
      <c r="G425" s="230" t="s">
        <v>2156</v>
      </c>
      <c r="H425" s="571">
        <v>42948</v>
      </c>
      <c r="I425" s="301">
        <v>0</v>
      </c>
      <c r="J425" s="301">
        <v>0</v>
      </c>
    </row>
    <row r="426" spans="1:10" ht="29.45" customHeight="1" x14ac:dyDescent="0.2">
      <c r="A426" s="568" t="s">
        <v>2737</v>
      </c>
      <c r="B426" s="569" t="s">
        <v>147</v>
      </c>
      <c r="C426" s="570" t="s">
        <v>1258</v>
      </c>
      <c r="D426" s="230" t="s">
        <v>818</v>
      </c>
      <c r="E426" s="230" t="s">
        <v>651</v>
      </c>
      <c r="F426" s="230"/>
      <c r="G426" s="230" t="s">
        <v>922</v>
      </c>
      <c r="H426" s="230"/>
      <c r="I426" s="301">
        <v>0</v>
      </c>
      <c r="J426" s="301">
        <v>0</v>
      </c>
    </row>
    <row r="427" spans="1:10" ht="36" customHeight="1" x14ac:dyDescent="0.2">
      <c r="A427" s="568" t="s">
        <v>2737</v>
      </c>
      <c r="B427" s="569" t="s">
        <v>147</v>
      </c>
      <c r="C427" s="570" t="s">
        <v>1259</v>
      </c>
      <c r="D427" s="230" t="s">
        <v>818</v>
      </c>
      <c r="E427" s="230" t="s">
        <v>653</v>
      </c>
      <c r="F427" s="230"/>
      <c r="G427" s="230" t="s">
        <v>922</v>
      </c>
      <c r="H427" s="230"/>
      <c r="I427" s="225">
        <v>113533.44</v>
      </c>
      <c r="J427" s="225">
        <v>113533.44</v>
      </c>
    </row>
    <row r="428" spans="1:10" ht="30" customHeight="1" x14ac:dyDescent="0.2">
      <c r="A428" s="568" t="s">
        <v>2737</v>
      </c>
      <c r="B428" s="569" t="s">
        <v>147</v>
      </c>
      <c r="C428" s="570" t="s">
        <v>1260</v>
      </c>
      <c r="D428" s="230" t="s">
        <v>819</v>
      </c>
      <c r="E428" s="230" t="s">
        <v>659</v>
      </c>
      <c r="F428" s="230"/>
      <c r="G428" s="230" t="s">
        <v>922</v>
      </c>
      <c r="H428" s="230"/>
      <c r="I428" s="225">
        <v>380973.25</v>
      </c>
      <c r="J428" s="225">
        <v>28572.99</v>
      </c>
    </row>
    <row r="429" spans="1:10" ht="24" x14ac:dyDescent="0.2">
      <c r="A429" s="568" t="s">
        <v>2737</v>
      </c>
      <c r="B429" s="569" t="s">
        <v>147</v>
      </c>
      <c r="C429" s="570" t="s">
        <v>1261</v>
      </c>
      <c r="D429" s="230" t="s">
        <v>698</v>
      </c>
      <c r="E429" s="230" t="s">
        <v>661</v>
      </c>
      <c r="F429" s="230"/>
      <c r="G429" s="230" t="s">
        <v>922</v>
      </c>
      <c r="H429" s="230"/>
      <c r="I429" s="301">
        <v>0</v>
      </c>
      <c r="J429" s="301">
        <v>0</v>
      </c>
    </row>
    <row r="430" spans="1:10" ht="24" x14ac:dyDescent="0.2">
      <c r="A430" s="568" t="s">
        <v>2737</v>
      </c>
      <c r="B430" s="569" t="s">
        <v>147</v>
      </c>
      <c r="C430" s="570" t="s">
        <v>1262</v>
      </c>
      <c r="D430" s="230" t="s">
        <v>699</v>
      </c>
      <c r="E430" s="230" t="s">
        <v>663</v>
      </c>
      <c r="F430" s="230"/>
      <c r="G430" s="230" t="s">
        <v>922</v>
      </c>
      <c r="H430" s="230"/>
      <c r="I430" s="225">
        <v>171739.2</v>
      </c>
      <c r="J430" s="225">
        <v>10304.35</v>
      </c>
    </row>
    <row r="431" spans="1:10" ht="24" x14ac:dyDescent="0.2">
      <c r="A431" s="568" t="s">
        <v>2737</v>
      </c>
      <c r="B431" s="569" t="s">
        <v>147</v>
      </c>
      <c r="C431" s="570" t="s">
        <v>1263</v>
      </c>
      <c r="D431" s="230" t="s">
        <v>700</v>
      </c>
      <c r="E431" s="230" t="s">
        <v>665</v>
      </c>
      <c r="F431" s="230"/>
      <c r="G431" s="230" t="s">
        <v>922</v>
      </c>
      <c r="H431" s="230"/>
      <c r="I431" s="225">
        <v>171739.2</v>
      </c>
      <c r="J431" s="225">
        <v>12880.44</v>
      </c>
    </row>
    <row r="432" spans="1:10" ht="24" x14ac:dyDescent="0.2">
      <c r="A432" s="568" t="s">
        <v>2737</v>
      </c>
      <c r="B432" s="569" t="s">
        <v>147</v>
      </c>
      <c r="C432" s="570" t="s">
        <v>1264</v>
      </c>
      <c r="D432" s="230" t="s">
        <v>701</v>
      </c>
      <c r="E432" s="230" t="s">
        <v>683</v>
      </c>
      <c r="F432" s="230"/>
      <c r="G432" s="230" t="s">
        <v>922</v>
      </c>
      <c r="H432" s="230"/>
      <c r="I432" s="301">
        <v>0</v>
      </c>
      <c r="J432" s="301">
        <v>0</v>
      </c>
    </row>
    <row r="433" spans="1:10" ht="24" x14ac:dyDescent="0.2">
      <c r="A433" s="568" t="s">
        <v>2737</v>
      </c>
      <c r="B433" s="569" t="s">
        <v>147</v>
      </c>
      <c r="C433" s="570" t="s">
        <v>1265</v>
      </c>
      <c r="D433" s="230" t="s">
        <v>702</v>
      </c>
      <c r="E433" s="230" t="s">
        <v>703</v>
      </c>
      <c r="F433" s="230"/>
      <c r="G433" s="230" t="s">
        <v>922</v>
      </c>
      <c r="H433" s="230"/>
      <c r="I433" s="301">
        <v>0</v>
      </c>
      <c r="J433" s="301">
        <v>0</v>
      </c>
    </row>
    <row r="434" spans="1:10" ht="24" x14ac:dyDescent="0.2">
      <c r="A434" s="568" t="s">
        <v>2737</v>
      </c>
      <c r="B434" s="569" t="s">
        <v>147</v>
      </c>
      <c r="C434" s="570" t="s">
        <v>1266</v>
      </c>
      <c r="D434" s="230" t="s">
        <v>704</v>
      </c>
      <c r="E434" s="230" t="s">
        <v>705</v>
      </c>
      <c r="F434" s="230"/>
      <c r="G434" s="230" t="s">
        <v>922</v>
      </c>
      <c r="H434" s="230"/>
      <c r="I434" s="301">
        <v>0</v>
      </c>
      <c r="J434" s="301">
        <v>0</v>
      </c>
    </row>
    <row r="435" spans="1:10" ht="24" x14ac:dyDescent="0.2">
      <c r="A435" s="568" t="s">
        <v>2737</v>
      </c>
      <c r="B435" s="569" t="s">
        <v>147</v>
      </c>
      <c r="C435" s="570" t="s">
        <v>1267</v>
      </c>
      <c r="D435" s="230" t="s">
        <v>2157</v>
      </c>
      <c r="E435" s="230" t="s">
        <v>820</v>
      </c>
      <c r="F435" s="230" t="s">
        <v>706</v>
      </c>
      <c r="G435" s="230" t="s">
        <v>2158</v>
      </c>
      <c r="H435" s="571">
        <v>42943</v>
      </c>
      <c r="I435" s="301">
        <v>0</v>
      </c>
      <c r="J435" s="301">
        <v>0</v>
      </c>
    </row>
    <row r="436" spans="1:10" ht="24" x14ac:dyDescent="0.2">
      <c r="A436" s="568" t="s">
        <v>2737</v>
      </c>
      <c r="B436" s="569" t="s">
        <v>147</v>
      </c>
      <c r="C436" s="570" t="s">
        <v>1268</v>
      </c>
      <c r="D436" s="230" t="s">
        <v>2159</v>
      </c>
      <c r="E436" s="230" t="s">
        <v>821</v>
      </c>
      <c r="F436" s="230" t="s">
        <v>707</v>
      </c>
      <c r="G436" s="230" t="s">
        <v>2160</v>
      </c>
      <c r="H436" s="571">
        <v>42943</v>
      </c>
      <c r="I436" s="301">
        <v>0</v>
      </c>
      <c r="J436" s="301">
        <v>0</v>
      </c>
    </row>
    <row r="437" spans="1:10" ht="24" x14ac:dyDescent="0.2">
      <c r="A437" s="568" t="s">
        <v>2737</v>
      </c>
      <c r="B437" s="569" t="s">
        <v>147</v>
      </c>
      <c r="C437" s="570" t="s">
        <v>1269</v>
      </c>
      <c r="D437" s="230" t="s">
        <v>2161</v>
      </c>
      <c r="E437" s="230" t="s">
        <v>822</v>
      </c>
      <c r="F437" s="230" t="s">
        <v>708</v>
      </c>
      <c r="G437" s="230" t="s">
        <v>2116</v>
      </c>
      <c r="H437" s="571">
        <v>42943</v>
      </c>
      <c r="I437" s="301">
        <v>0</v>
      </c>
      <c r="J437" s="301">
        <v>0</v>
      </c>
    </row>
    <row r="438" spans="1:10" ht="24" x14ac:dyDescent="0.2">
      <c r="A438" s="568" t="s">
        <v>2737</v>
      </c>
      <c r="B438" s="569" t="s">
        <v>147</v>
      </c>
      <c r="C438" s="570" t="s">
        <v>1270</v>
      </c>
      <c r="D438" s="230" t="s">
        <v>2162</v>
      </c>
      <c r="E438" s="230" t="s">
        <v>823</v>
      </c>
      <c r="F438" s="230" t="s">
        <v>709</v>
      </c>
      <c r="G438" s="230" t="s">
        <v>2163</v>
      </c>
      <c r="H438" s="571">
        <v>42943</v>
      </c>
      <c r="I438" s="301">
        <v>0</v>
      </c>
      <c r="J438" s="301">
        <v>0</v>
      </c>
    </row>
    <row r="439" spans="1:10" ht="24" x14ac:dyDescent="0.2">
      <c r="A439" s="568" t="s">
        <v>2737</v>
      </c>
      <c r="B439" s="569" t="s">
        <v>147</v>
      </c>
      <c r="C439" s="570" t="s">
        <v>1271</v>
      </c>
      <c r="D439" s="230" t="s">
        <v>2164</v>
      </c>
      <c r="E439" s="230" t="s">
        <v>824</v>
      </c>
      <c r="F439" s="230" t="s">
        <v>710</v>
      </c>
      <c r="G439" s="230" t="s">
        <v>2165</v>
      </c>
      <c r="H439" s="571">
        <v>42943</v>
      </c>
      <c r="I439" s="301">
        <v>0</v>
      </c>
      <c r="J439" s="301">
        <v>0</v>
      </c>
    </row>
    <row r="440" spans="1:10" ht="24" x14ac:dyDescent="0.2">
      <c r="A440" s="568" t="s">
        <v>2737</v>
      </c>
      <c r="B440" s="569" t="s">
        <v>147</v>
      </c>
      <c r="C440" s="570" t="s">
        <v>1272</v>
      </c>
      <c r="D440" s="230" t="s">
        <v>2166</v>
      </c>
      <c r="E440" s="230" t="s">
        <v>825</v>
      </c>
      <c r="F440" s="230" t="s">
        <v>711</v>
      </c>
      <c r="G440" s="230" t="s">
        <v>2167</v>
      </c>
      <c r="H440" s="571">
        <v>42943</v>
      </c>
      <c r="I440" s="301">
        <v>0</v>
      </c>
      <c r="J440" s="301">
        <v>0</v>
      </c>
    </row>
    <row r="441" spans="1:10" ht="24" x14ac:dyDescent="0.2">
      <c r="A441" s="568" t="s">
        <v>2737</v>
      </c>
      <c r="B441" s="569" t="s">
        <v>147</v>
      </c>
      <c r="C441" s="570" t="s">
        <v>1273</v>
      </c>
      <c r="D441" s="230" t="s">
        <v>2168</v>
      </c>
      <c r="E441" s="230" t="s">
        <v>2169</v>
      </c>
      <c r="F441" s="230" t="s">
        <v>712</v>
      </c>
      <c r="G441" s="230" t="s">
        <v>2170</v>
      </c>
      <c r="H441" s="571">
        <v>42944</v>
      </c>
      <c r="I441" s="301">
        <v>0</v>
      </c>
      <c r="J441" s="301">
        <v>0</v>
      </c>
    </row>
    <row r="442" spans="1:10" ht="24" x14ac:dyDescent="0.2">
      <c r="A442" s="568" t="s">
        <v>2737</v>
      </c>
      <c r="B442" s="569" t="s">
        <v>147</v>
      </c>
      <c r="C442" s="570" t="s">
        <v>1274</v>
      </c>
      <c r="D442" s="230" t="s">
        <v>2171</v>
      </c>
      <c r="E442" s="230" t="s">
        <v>826</v>
      </c>
      <c r="F442" s="230" t="s">
        <v>713</v>
      </c>
      <c r="G442" s="230" t="s">
        <v>2172</v>
      </c>
      <c r="H442" s="571">
        <v>42943</v>
      </c>
      <c r="I442" s="301">
        <v>0</v>
      </c>
      <c r="J442" s="301">
        <v>0</v>
      </c>
    </row>
    <row r="443" spans="1:10" ht="24" x14ac:dyDescent="0.2">
      <c r="A443" s="568" t="s">
        <v>2737</v>
      </c>
      <c r="B443" s="569" t="s">
        <v>147</v>
      </c>
      <c r="C443" s="570" t="s">
        <v>1275</v>
      </c>
      <c r="D443" s="230" t="s">
        <v>2173</v>
      </c>
      <c r="E443" s="230" t="s">
        <v>826</v>
      </c>
      <c r="F443" s="230" t="s">
        <v>714</v>
      </c>
      <c r="G443" s="230" t="s">
        <v>2123</v>
      </c>
      <c r="H443" s="571">
        <v>42943</v>
      </c>
      <c r="I443" s="301">
        <v>0</v>
      </c>
      <c r="J443" s="301">
        <v>0</v>
      </c>
    </row>
    <row r="444" spans="1:10" ht="24" x14ac:dyDescent="0.2">
      <c r="A444" s="568" t="s">
        <v>2737</v>
      </c>
      <c r="B444" s="569" t="s">
        <v>147</v>
      </c>
      <c r="C444" s="570" t="s">
        <v>1276</v>
      </c>
      <c r="D444" s="230" t="s">
        <v>2174</v>
      </c>
      <c r="E444" s="230" t="s">
        <v>827</v>
      </c>
      <c r="F444" s="230" t="s">
        <v>715</v>
      </c>
      <c r="G444" s="230" t="s">
        <v>2175</v>
      </c>
      <c r="H444" s="571">
        <v>42943</v>
      </c>
      <c r="I444" s="301">
        <v>0</v>
      </c>
      <c r="J444" s="301">
        <v>0</v>
      </c>
    </row>
    <row r="445" spans="1:10" ht="24" x14ac:dyDescent="0.2">
      <c r="A445" s="568" t="s">
        <v>2737</v>
      </c>
      <c r="B445" s="569" t="s">
        <v>147</v>
      </c>
      <c r="C445" s="570" t="s">
        <v>1277</v>
      </c>
      <c r="D445" s="230" t="s">
        <v>2176</v>
      </c>
      <c r="E445" s="230" t="s">
        <v>828</v>
      </c>
      <c r="F445" s="230" t="s">
        <v>716</v>
      </c>
      <c r="G445" s="230" t="s">
        <v>2172</v>
      </c>
      <c r="H445" s="571">
        <v>42943</v>
      </c>
      <c r="I445" s="301">
        <v>0</v>
      </c>
      <c r="J445" s="301">
        <v>0</v>
      </c>
    </row>
    <row r="446" spans="1:10" ht="24" x14ac:dyDescent="0.2">
      <c r="A446" s="568" t="s">
        <v>2737</v>
      </c>
      <c r="B446" s="569" t="s">
        <v>147</v>
      </c>
      <c r="C446" s="570" t="s">
        <v>1278</v>
      </c>
      <c r="D446" s="230" t="s">
        <v>2177</v>
      </c>
      <c r="E446" s="230" t="s">
        <v>829</v>
      </c>
      <c r="F446" s="230" t="s">
        <v>717</v>
      </c>
      <c r="G446" s="230" t="s">
        <v>2178</v>
      </c>
      <c r="H446" s="571">
        <v>42943</v>
      </c>
      <c r="I446" s="301">
        <v>0</v>
      </c>
      <c r="J446" s="301">
        <v>0</v>
      </c>
    </row>
    <row r="447" spans="1:10" ht="24" x14ac:dyDescent="0.2">
      <c r="A447" s="568" t="s">
        <v>2737</v>
      </c>
      <c r="B447" s="569" t="s">
        <v>147</v>
      </c>
      <c r="C447" s="570" t="s">
        <v>1279</v>
      </c>
      <c r="D447" s="230" t="s">
        <v>2179</v>
      </c>
      <c r="E447" s="230" t="s">
        <v>830</v>
      </c>
      <c r="F447" s="230" t="s">
        <v>718</v>
      </c>
      <c r="G447" s="230" t="s">
        <v>2180</v>
      </c>
      <c r="H447" s="571">
        <v>42943</v>
      </c>
      <c r="I447" s="301">
        <v>0</v>
      </c>
      <c r="J447" s="301">
        <v>0</v>
      </c>
    </row>
    <row r="448" spans="1:10" ht="24" x14ac:dyDescent="0.2">
      <c r="A448" s="568" t="s">
        <v>2737</v>
      </c>
      <c r="B448" s="569" t="s">
        <v>147</v>
      </c>
      <c r="C448" s="570" t="s">
        <v>1280</v>
      </c>
      <c r="D448" s="230" t="s">
        <v>2181</v>
      </c>
      <c r="E448" s="230" t="s">
        <v>831</v>
      </c>
      <c r="F448" s="230" t="s">
        <v>719</v>
      </c>
      <c r="G448" s="230" t="s">
        <v>2182</v>
      </c>
      <c r="H448" s="571">
        <v>42943</v>
      </c>
      <c r="I448" s="301">
        <v>0</v>
      </c>
      <c r="J448" s="301">
        <v>0</v>
      </c>
    </row>
    <row r="449" spans="1:10" ht="24" x14ac:dyDescent="0.2">
      <c r="A449" s="568" t="s">
        <v>2737</v>
      </c>
      <c r="B449" s="569" t="s">
        <v>147</v>
      </c>
      <c r="C449" s="570" t="s">
        <v>1281</v>
      </c>
      <c r="D449" s="230" t="s">
        <v>2183</v>
      </c>
      <c r="E449" s="230" t="s">
        <v>832</v>
      </c>
      <c r="F449" s="230" t="s">
        <v>720</v>
      </c>
      <c r="G449" s="230" t="s">
        <v>2180</v>
      </c>
      <c r="H449" s="571">
        <v>42943</v>
      </c>
      <c r="I449" s="301">
        <v>0</v>
      </c>
      <c r="J449" s="301">
        <v>0</v>
      </c>
    </row>
    <row r="450" spans="1:10" ht="24" x14ac:dyDescent="0.2">
      <c r="A450" s="568" t="s">
        <v>2737</v>
      </c>
      <c r="B450" s="569" t="s">
        <v>147</v>
      </c>
      <c r="C450" s="570" t="s">
        <v>1282</v>
      </c>
      <c r="D450" s="230" t="s">
        <v>2184</v>
      </c>
      <c r="E450" s="230" t="s">
        <v>833</v>
      </c>
      <c r="F450" s="230" t="s">
        <v>721</v>
      </c>
      <c r="G450" s="230" t="s">
        <v>2185</v>
      </c>
      <c r="H450" s="571">
        <v>42943</v>
      </c>
      <c r="I450" s="301">
        <v>0</v>
      </c>
      <c r="J450" s="301">
        <v>0</v>
      </c>
    </row>
    <row r="451" spans="1:10" ht="24" x14ac:dyDescent="0.2">
      <c r="A451" s="568" t="s">
        <v>2737</v>
      </c>
      <c r="B451" s="569" t="s">
        <v>147</v>
      </c>
      <c r="C451" s="570" t="s">
        <v>1283</v>
      </c>
      <c r="D451" s="230" t="s">
        <v>2186</v>
      </c>
      <c r="E451" s="230" t="s">
        <v>834</v>
      </c>
      <c r="F451" s="230" t="s">
        <v>722</v>
      </c>
      <c r="G451" s="230" t="s">
        <v>2187</v>
      </c>
      <c r="H451" s="571">
        <v>42943</v>
      </c>
      <c r="I451" s="301">
        <v>0</v>
      </c>
      <c r="J451" s="301">
        <v>0</v>
      </c>
    </row>
    <row r="452" spans="1:10" ht="24" x14ac:dyDescent="0.2">
      <c r="A452" s="568" t="s">
        <v>2737</v>
      </c>
      <c r="B452" s="569" t="s">
        <v>147</v>
      </c>
      <c r="C452" s="570" t="s">
        <v>1284</v>
      </c>
      <c r="D452" s="230" t="s">
        <v>2188</v>
      </c>
      <c r="E452" s="230" t="s">
        <v>835</v>
      </c>
      <c r="F452" s="230" t="s">
        <v>723</v>
      </c>
      <c r="G452" s="230" t="s">
        <v>2189</v>
      </c>
      <c r="H452" s="571">
        <v>42943</v>
      </c>
      <c r="I452" s="301">
        <v>0</v>
      </c>
      <c r="J452" s="301">
        <v>0</v>
      </c>
    </row>
    <row r="453" spans="1:10" ht="24" x14ac:dyDescent="0.2">
      <c r="A453" s="568" t="s">
        <v>2737</v>
      </c>
      <c r="B453" s="569" t="s">
        <v>147</v>
      </c>
      <c r="C453" s="570" t="s">
        <v>1285</v>
      </c>
      <c r="D453" s="230" t="s">
        <v>2190</v>
      </c>
      <c r="E453" s="230" t="s">
        <v>836</v>
      </c>
      <c r="F453" s="230" t="s">
        <v>724</v>
      </c>
      <c r="G453" s="230" t="s">
        <v>2165</v>
      </c>
      <c r="H453" s="571">
        <v>42943</v>
      </c>
      <c r="I453" s="301">
        <v>0</v>
      </c>
      <c r="J453" s="301">
        <v>0</v>
      </c>
    </row>
    <row r="454" spans="1:10" ht="24" x14ac:dyDescent="0.2">
      <c r="A454" s="568" t="s">
        <v>2737</v>
      </c>
      <c r="B454" s="569" t="s">
        <v>147</v>
      </c>
      <c r="C454" s="570" t="s">
        <v>1286</v>
      </c>
      <c r="D454" s="230" t="s">
        <v>2191</v>
      </c>
      <c r="E454" s="230" t="s">
        <v>725</v>
      </c>
      <c r="F454" s="230" t="s">
        <v>726</v>
      </c>
      <c r="G454" s="230" t="s">
        <v>2192</v>
      </c>
      <c r="H454" s="571">
        <v>42948</v>
      </c>
      <c r="I454" s="301">
        <v>0</v>
      </c>
      <c r="J454" s="301">
        <v>0</v>
      </c>
    </row>
    <row r="455" spans="1:10" ht="24" x14ac:dyDescent="0.2">
      <c r="A455" s="568" t="s">
        <v>2737</v>
      </c>
      <c r="B455" s="569" t="s">
        <v>147</v>
      </c>
      <c r="C455" s="570" t="s">
        <v>1287</v>
      </c>
      <c r="D455" s="230" t="s">
        <v>2193</v>
      </c>
      <c r="E455" s="230" t="s">
        <v>727</v>
      </c>
      <c r="F455" s="230" t="s">
        <v>728</v>
      </c>
      <c r="G455" s="230" t="s">
        <v>2194</v>
      </c>
      <c r="H455" s="572">
        <v>42948</v>
      </c>
      <c r="I455" s="301">
        <v>0</v>
      </c>
      <c r="J455" s="301">
        <v>0</v>
      </c>
    </row>
    <row r="456" spans="1:10" ht="24" x14ac:dyDescent="0.2">
      <c r="A456" s="568" t="s">
        <v>2737</v>
      </c>
      <c r="B456" s="569" t="s">
        <v>147</v>
      </c>
      <c r="C456" s="570" t="s">
        <v>1288</v>
      </c>
      <c r="D456" s="230" t="s">
        <v>2195</v>
      </c>
      <c r="E456" s="230" t="s">
        <v>729</v>
      </c>
      <c r="F456" s="230" t="s">
        <v>730</v>
      </c>
      <c r="G456" s="230" t="s">
        <v>2196</v>
      </c>
      <c r="H456" s="572">
        <v>42948</v>
      </c>
      <c r="I456" s="301">
        <v>0</v>
      </c>
      <c r="J456" s="301">
        <v>0</v>
      </c>
    </row>
    <row r="457" spans="1:10" ht="20.45" customHeight="1" x14ac:dyDescent="0.2">
      <c r="A457" s="568" t="s">
        <v>2737</v>
      </c>
      <c r="B457" s="569" t="s">
        <v>147</v>
      </c>
      <c r="C457" s="570" t="s">
        <v>1289</v>
      </c>
      <c r="D457" s="230" t="s">
        <v>2197</v>
      </c>
      <c r="E457" s="230" t="s">
        <v>731</v>
      </c>
      <c r="F457" s="230" t="s">
        <v>732</v>
      </c>
      <c r="G457" s="230" t="s">
        <v>2198</v>
      </c>
      <c r="H457" s="572">
        <v>42948</v>
      </c>
      <c r="I457" s="301">
        <v>0</v>
      </c>
      <c r="J457" s="301">
        <v>0</v>
      </c>
    </row>
    <row r="458" spans="1:10" ht="24" x14ac:dyDescent="0.2">
      <c r="A458" s="568" t="s">
        <v>2737</v>
      </c>
      <c r="B458" s="569" t="s">
        <v>147</v>
      </c>
      <c r="C458" s="570" t="s">
        <v>1290</v>
      </c>
      <c r="D458" s="230" t="s">
        <v>2199</v>
      </c>
      <c r="E458" s="230" t="s">
        <v>731</v>
      </c>
      <c r="F458" s="230" t="s">
        <v>2200</v>
      </c>
      <c r="G458" s="230" t="s">
        <v>2201</v>
      </c>
      <c r="H458" s="571">
        <v>43318</v>
      </c>
      <c r="I458" s="301">
        <v>0</v>
      </c>
      <c r="J458" s="301">
        <v>0</v>
      </c>
    </row>
    <row r="459" spans="1:10" ht="24" x14ac:dyDescent="0.2">
      <c r="A459" s="568" t="s">
        <v>2737</v>
      </c>
      <c r="B459" s="569" t="s">
        <v>147</v>
      </c>
      <c r="C459" s="570" t="s">
        <v>1291</v>
      </c>
      <c r="D459" s="230" t="s">
        <v>2202</v>
      </c>
      <c r="E459" s="230" t="s">
        <v>2203</v>
      </c>
      <c r="F459" s="230" t="s">
        <v>2204</v>
      </c>
      <c r="G459" s="230" t="s">
        <v>2205</v>
      </c>
      <c r="H459" s="571">
        <v>43318</v>
      </c>
      <c r="I459" s="301">
        <v>0</v>
      </c>
      <c r="J459" s="301">
        <v>0</v>
      </c>
    </row>
    <row r="460" spans="1:10" ht="24" x14ac:dyDescent="0.2">
      <c r="A460" s="568" t="s">
        <v>2737</v>
      </c>
      <c r="B460" s="569" t="s">
        <v>147</v>
      </c>
      <c r="C460" s="570" t="s">
        <v>1292</v>
      </c>
      <c r="D460" s="368" t="s">
        <v>2206</v>
      </c>
      <c r="E460" s="230" t="s">
        <v>2207</v>
      </c>
      <c r="F460" s="230" t="s">
        <v>1840</v>
      </c>
      <c r="G460" s="230" t="s">
        <v>2208</v>
      </c>
      <c r="H460" s="571">
        <v>43110</v>
      </c>
      <c r="I460" s="301">
        <v>0</v>
      </c>
      <c r="J460" s="301">
        <v>0</v>
      </c>
    </row>
    <row r="461" spans="1:10" ht="24" x14ac:dyDescent="0.2">
      <c r="A461" s="568" t="s">
        <v>2737</v>
      </c>
      <c r="B461" s="569" t="s">
        <v>147</v>
      </c>
      <c r="C461" s="570" t="s">
        <v>1293</v>
      </c>
      <c r="D461" s="230" t="s">
        <v>2209</v>
      </c>
      <c r="E461" s="230" t="s">
        <v>733</v>
      </c>
      <c r="F461" s="230" t="s">
        <v>734</v>
      </c>
      <c r="G461" s="230" t="s">
        <v>2198</v>
      </c>
      <c r="H461" s="572">
        <v>42948</v>
      </c>
      <c r="I461" s="301">
        <v>0</v>
      </c>
      <c r="J461" s="301">
        <v>0</v>
      </c>
    </row>
    <row r="462" spans="1:10" ht="24" x14ac:dyDescent="0.2">
      <c r="A462" s="568" t="s">
        <v>2737</v>
      </c>
      <c r="B462" s="569" t="s">
        <v>147</v>
      </c>
      <c r="C462" s="570" t="s">
        <v>1294</v>
      </c>
      <c r="D462" s="230" t="s">
        <v>2210</v>
      </c>
      <c r="E462" s="230" t="s">
        <v>735</v>
      </c>
      <c r="F462" s="230" t="s">
        <v>736</v>
      </c>
      <c r="G462" s="230" t="s">
        <v>2211</v>
      </c>
      <c r="H462" s="572">
        <v>42948</v>
      </c>
      <c r="I462" s="301">
        <v>0</v>
      </c>
      <c r="J462" s="301">
        <v>0</v>
      </c>
    </row>
    <row r="463" spans="1:10" ht="24" x14ac:dyDescent="0.2">
      <c r="A463" s="568" t="s">
        <v>2737</v>
      </c>
      <c r="B463" s="569" t="s">
        <v>147</v>
      </c>
      <c r="C463" s="570" t="s">
        <v>1295</v>
      </c>
      <c r="D463" s="230" t="s">
        <v>2212</v>
      </c>
      <c r="E463" s="230" t="s">
        <v>737</v>
      </c>
      <c r="F463" s="230" t="s">
        <v>738</v>
      </c>
      <c r="G463" s="230" t="s">
        <v>2213</v>
      </c>
      <c r="H463" s="571">
        <v>42948</v>
      </c>
      <c r="I463" s="301">
        <v>0</v>
      </c>
      <c r="J463" s="301">
        <v>0</v>
      </c>
    </row>
    <row r="464" spans="1:10" ht="24" x14ac:dyDescent="0.2">
      <c r="A464" s="568" t="s">
        <v>2737</v>
      </c>
      <c r="B464" s="569" t="s">
        <v>147</v>
      </c>
      <c r="C464" s="570" t="s">
        <v>1296</v>
      </c>
      <c r="D464" s="230" t="s">
        <v>2214</v>
      </c>
      <c r="E464" s="230" t="s">
        <v>739</v>
      </c>
      <c r="F464" s="230" t="s">
        <v>740</v>
      </c>
      <c r="G464" s="230" t="s">
        <v>2215</v>
      </c>
      <c r="H464" s="572">
        <v>42948</v>
      </c>
      <c r="I464" s="301">
        <v>0</v>
      </c>
      <c r="J464" s="301">
        <v>0</v>
      </c>
    </row>
    <row r="465" spans="1:10" ht="24" x14ac:dyDescent="0.2">
      <c r="A465" s="568" t="s">
        <v>2737</v>
      </c>
      <c r="B465" s="569" t="s">
        <v>147</v>
      </c>
      <c r="C465" s="570" t="s">
        <v>1297</v>
      </c>
      <c r="D465" s="230" t="s">
        <v>2216</v>
      </c>
      <c r="E465" s="230" t="s">
        <v>741</v>
      </c>
      <c r="F465" s="230" t="s">
        <v>742</v>
      </c>
      <c r="G465" s="230" t="s">
        <v>2211</v>
      </c>
      <c r="H465" s="572">
        <v>42948</v>
      </c>
      <c r="I465" s="301">
        <v>0</v>
      </c>
      <c r="J465" s="301">
        <v>0</v>
      </c>
    </row>
    <row r="466" spans="1:10" ht="24" x14ac:dyDescent="0.2">
      <c r="A466" s="568" t="s">
        <v>2737</v>
      </c>
      <c r="B466" s="569" t="s">
        <v>147</v>
      </c>
      <c r="C466" s="570" t="s">
        <v>1298</v>
      </c>
      <c r="D466" s="230" t="s">
        <v>2217</v>
      </c>
      <c r="E466" s="230" t="s">
        <v>743</v>
      </c>
      <c r="F466" s="230" t="s">
        <v>744</v>
      </c>
      <c r="G466" s="230" t="s">
        <v>2218</v>
      </c>
      <c r="H466" s="572">
        <v>42948</v>
      </c>
      <c r="I466" s="301">
        <v>0</v>
      </c>
      <c r="J466" s="301">
        <v>0</v>
      </c>
    </row>
    <row r="467" spans="1:10" ht="31.15" customHeight="1" x14ac:dyDescent="0.2">
      <c r="A467" s="568" t="s">
        <v>2737</v>
      </c>
      <c r="B467" s="569" t="s">
        <v>147</v>
      </c>
      <c r="C467" s="570" t="s">
        <v>1299</v>
      </c>
      <c r="D467" s="100" t="s">
        <v>2219</v>
      </c>
      <c r="E467" s="100" t="s">
        <v>745</v>
      </c>
      <c r="F467" s="100" t="s">
        <v>746</v>
      </c>
      <c r="G467" s="230" t="s">
        <v>2135</v>
      </c>
      <c r="H467" s="572">
        <v>42948</v>
      </c>
      <c r="I467" s="371">
        <v>0</v>
      </c>
      <c r="J467" s="371">
        <v>0</v>
      </c>
    </row>
    <row r="468" spans="1:10" ht="24" x14ac:dyDescent="0.2">
      <c r="A468" s="568" t="s">
        <v>2737</v>
      </c>
      <c r="B468" s="569" t="s">
        <v>147</v>
      </c>
      <c r="C468" s="570" t="s">
        <v>1300</v>
      </c>
      <c r="D468" s="100" t="s">
        <v>2220</v>
      </c>
      <c r="E468" s="100" t="s">
        <v>745</v>
      </c>
      <c r="F468" s="230" t="s">
        <v>2221</v>
      </c>
      <c r="G468" s="230" t="s">
        <v>2222</v>
      </c>
      <c r="H468" s="571">
        <v>43318</v>
      </c>
      <c r="I468" s="371">
        <v>0</v>
      </c>
      <c r="J468" s="371">
        <v>0</v>
      </c>
    </row>
    <row r="469" spans="1:10" ht="25.5" x14ac:dyDescent="0.2">
      <c r="A469" s="568" t="s">
        <v>2737</v>
      </c>
      <c r="B469" s="569" t="s">
        <v>147</v>
      </c>
      <c r="C469" s="570" t="s">
        <v>1301</v>
      </c>
      <c r="D469" s="573" t="s">
        <v>2223</v>
      </c>
      <c r="E469" s="573" t="s">
        <v>2224</v>
      </c>
      <c r="F469" s="574" t="s">
        <v>2225</v>
      </c>
      <c r="G469" s="230" t="s">
        <v>2226</v>
      </c>
      <c r="H469" s="571">
        <v>43426</v>
      </c>
      <c r="I469" s="371">
        <v>0</v>
      </c>
      <c r="J469" s="371">
        <v>0</v>
      </c>
    </row>
    <row r="470" spans="1:10" ht="24" x14ac:dyDescent="0.2">
      <c r="A470" s="568" t="s">
        <v>2737</v>
      </c>
      <c r="B470" s="569" t="s">
        <v>147</v>
      </c>
      <c r="C470" s="570" t="s">
        <v>1302</v>
      </c>
      <c r="D470" s="100" t="s">
        <v>2227</v>
      </c>
      <c r="E470" s="100" t="s">
        <v>747</v>
      </c>
      <c r="F470" s="100" t="s">
        <v>748</v>
      </c>
      <c r="G470" s="230" t="s">
        <v>2228</v>
      </c>
      <c r="H470" s="572">
        <v>42948</v>
      </c>
      <c r="I470" s="371">
        <v>0</v>
      </c>
      <c r="J470" s="371">
        <v>0</v>
      </c>
    </row>
    <row r="471" spans="1:10" ht="24" x14ac:dyDescent="0.2">
      <c r="A471" s="568" t="s">
        <v>2737</v>
      </c>
      <c r="B471" s="569" t="s">
        <v>147</v>
      </c>
      <c r="C471" s="570" t="s">
        <v>1303</v>
      </c>
      <c r="D471" s="100" t="s">
        <v>2229</v>
      </c>
      <c r="E471" s="100" t="s">
        <v>749</v>
      </c>
      <c r="F471" s="100" t="s">
        <v>750</v>
      </c>
      <c r="G471" s="230" t="s">
        <v>2230</v>
      </c>
      <c r="H471" s="571">
        <v>42948</v>
      </c>
      <c r="I471" s="371">
        <v>0</v>
      </c>
      <c r="J471" s="371">
        <v>0</v>
      </c>
    </row>
    <row r="472" spans="1:10" ht="24" x14ac:dyDescent="0.2">
      <c r="A472" s="568" t="s">
        <v>2737</v>
      </c>
      <c r="B472" s="569" t="s">
        <v>147</v>
      </c>
      <c r="C472" s="570" t="s">
        <v>1304</v>
      </c>
      <c r="D472" s="100" t="s">
        <v>751</v>
      </c>
      <c r="E472" s="100" t="s">
        <v>752</v>
      </c>
      <c r="F472" s="56"/>
      <c r="G472" s="230" t="s">
        <v>922</v>
      </c>
      <c r="H472" s="100"/>
      <c r="I472" s="371">
        <v>0</v>
      </c>
      <c r="J472" s="371">
        <v>0</v>
      </c>
    </row>
    <row r="473" spans="1:10" ht="24" x14ac:dyDescent="0.2">
      <c r="A473" s="568" t="s">
        <v>2737</v>
      </c>
      <c r="B473" s="569" t="s">
        <v>147</v>
      </c>
      <c r="C473" s="570" t="s">
        <v>1305</v>
      </c>
      <c r="D473" s="100" t="s">
        <v>2231</v>
      </c>
      <c r="E473" s="100" t="s">
        <v>753</v>
      </c>
      <c r="F473" s="100" t="s">
        <v>754</v>
      </c>
      <c r="G473" s="230" t="s">
        <v>2232</v>
      </c>
      <c r="H473" s="571">
        <v>42948</v>
      </c>
      <c r="I473" s="371">
        <v>0</v>
      </c>
      <c r="J473" s="371">
        <v>0</v>
      </c>
    </row>
    <row r="474" spans="1:10" ht="24" x14ac:dyDescent="0.2">
      <c r="A474" s="568" t="s">
        <v>2737</v>
      </c>
      <c r="B474" s="569" t="s">
        <v>147</v>
      </c>
      <c r="C474" s="570" t="s">
        <v>1306</v>
      </c>
      <c r="D474" s="100" t="s">
        <v>2233</v>
      </c>
      <c r="E474" s="100" t="s">
        <v>755</v>
      </c>
      <c r="F474" s="100" t="s">
        <v>756</v>
      </c>
      <c r="G474" s="230" t="s">
        <v>2234</v>
      </c>
      <c r="H474" s="571">
        <v>42944</v>
      </c>
      <c r="I474" s="371">
        <v>0</v>
      </c>
      <c r="J474" s="371">
        <v>0</v>
      </c>
    </row>
    <row r="475" spans="1:10" ht="24" x14ac:dyDescent="0.2">
      <c r="A475" s="568" t="s">
        <v>2737</v>
      </c>
      <c r="B475" s="569" t="s">
        <v>147</v>
      </c>
      <c r="C475" s="570" t="s">
        <v>1307</v>
      </c>
      <c r="D475" s="100" t="s">
        <v>2235</v>
      </c>
      <c r="E475" s="100" t="s">
        <v>755</v>
      </c>
      <c r="F475" s="100" t="s">
        <v>757</v>
      </c>
      <c r="G475" s="230" t="s">
        <v>2236</v>
      </c>
      <c r="H475" s="571">
        <v>42944</v>
      </c>
      <c r="I475" s="371">
        <v>0</v>
      </c>
      <c r="J475" s="371">
        <v>0</v>
      </c>
    </row>
    <row r="476" spans="1:10" ht="24" x14ac:dyDescent="0.2">
      <c r="A476" s="568" t="s">
        <v>2737</v>
      </c>
      <c r="B476" s="569" t="s">
        <v>147</v>
      </c>
      <c r="C476" s="570" t="s">
        <v>1308</v>
      </c>
      <c r="D476" s="575" t="s">
        <v>2237</v>
      </c>
      <c r="E476" s="100" t="s">
        <v>758</v>
      </c>
      <c r="F476" s="230" t="s">
        <v>1841</v>
      </c>
      <c r="G476" s="230" t="s">
        <v>2238</v>
      </c>
      <c r="H476" s="572">
        <v>43110</v>
      </c>
      <c r="I476" s="371">
        <v>0</v>
      </c>
      <c r="J476" s="371">
        <v>0</v>
      </c>
    </row>
    <row r="477" spans="1:10" ht="24" x14ac:dyDescent="0.2">
      <c r="A477" s="568" t="s">
        <v>2737</v>
      </c>
      <c r="B477" s="569" t="s">
        <v>147</v>
      </c>
      <c r="C477" s="570" t="s">
        <v>1309</v>
      </c>
      <c r="D477" s="230" t="s">
        <v>2239</v>
      </c>
      <c r="E477" s="230" t="s">
        <v>759</v>
      </c>
      <c r="F477" s="230" t="s">
        <v>760</v>
      </c>
      <c r="G477" s="230" t="s">
        <v>2230</v>
      </c>
      <c r="H477" s="571">
        <v>42944</v>
      </c>
      <c r="I477" s="301">
        <v>0</v>
      </c>
      <c r="J477" s="301">
        <v>0</v>
      </c>
    </row>
    <row r="478" spans="1:10" ht="24" x14ac:dyDescent="0.2">
      <c r="A478" s="568" t="s">
        <v>2737</v>
      </c>
      <c r="B478" s="569" t="s">
        <v>147</v>
      </c>
      <c r="C478" s="570" t="s">
        <v>1310</v>
      </c>
      <c r="D478" s="230" t="s">
        <v>2240</v>
      </c>
      <c r="E478" s="230" t="s">
        <v>837</v>
      </c>
      <c r="F478" s="230" t="s">
        <v>761</v>
      </c>
      <c r="G478" s="230" t="s">
        <v>2241</v>
      </c>
      <c r="H478" s="571">
        <v>42944</v>
      </c>
      <c r="I478" s="301">
        <v>0</v>
      </c>
      <c r="J478" s="301">
        <v>0</v>
      </c>
    </row>
    <row r="479" spans="1:10" ht="24" x14ac:dyDescent="0.2">
      <c r="A479" s="568" t="s">
        <v>2737</v>
      </c>
      <c r="B479" s="569" t="s">
        <v>147</v>
      </c>
      <c r="C479" s="570" t="s">
        <v>1311</v>
      </c>
      <c r="D479" s="230" t="s">
        <v>2242</v>
      </c>
      <c r="E479" s="230" t="s">
        <v>838</v>
      </c>
      <c r="F479" s="230" t="s">
        <v>762</v>
      </c>
      <c r="G479" s="230" t="s">
        <v>2243</v>
      </c>
      <c r="H479" s="571">
        <v>42944</v>
      </c>
      <c r="I479" s="301">
        <v>0</v>
      </c>
      <c r="J479" s="301">
        <v>0</v>
      </c>
    </row>
    <row r="480" spans="1:10" ht="24" x14ac:dyDescent="0.2">
      <c r="A480" s="568" t="s">
        <v>2737</v>
      </c>
      <c r="B480" s="569" t="s">
        <v>147</v>
      </c>
      <c r="C480" s="570" t="s">
        <v>1312</v>
      </c>
      <c r="D480" s="230" t="s">
        <v>2244</v>
      </c>
      <c r="E480" s="230" t="s">
        <v>839</v>
      </c>
      <c r="F480" s="230" t="s">
        <v>763</v>
      </c>
      <c r="G480" s="230" t="s">
        <v>2245</v>
      </c>
      <c r="H480" s="571">
        <v>42944</v>
      </c>
      <c r="I480" s="301">
        <v>0</v>
      </c>
      <c r="J480" s="301">
        <v>0</v>
      </c>
    </row>
    <row r="481" spans="1:10" ht="24" x14ac:dyDescent="0.2">
      <c r="A481" s="568" t="s">
        <v>2737</v>
      </c>
      <c r="B481" s="569" t="s">
        <v>147</v>
      </c>
      <c r="C481" s="570" t="s">
        <v>1313</v>
      </c>
      <c r="D481" s="230" t="s">
        <v>2246</v>
      </c>
      <c r="E481" s="230" t="s">
        <v>840</v>
      </c>
      <c r="F481" s="230" t="s">
        <v>764</v>
      </c>
      <c r="G481" s="230" t="s">
        <v>2148</v>
      </c>
      <c r="H481" s="571">
        <v>42944</v>
      </c>
      <c r="I481" s="301">
        <v>0</v>
      </c>
      <c r="J481" s="301">
        <v>0</v>
      </c>
    </row>
    <row r="482" spans="1:10" ht="24" x14ac:dyDescent="0.2">
      <c r="A482" s="568" t="s">
        <v>2737</v>
      </c>
      <c r="B482" s="569" t="s">
        <v>147</v>
      </c>
      <c r="C482" s="570" t="s">
        <v>1314</v>
      </c>
      <c r="D482" s="230" t="s">
        <v>2247</v>
      </c>
      <c r="E482" s="230" t="s">
        <v>841</v>
      </c>
      <c r="F482" s="230" t="s">
        <v>765</v>
      </c>
      <c r="G482" s="230" t="s">
        <v>2230</v>
      </c>
      <c r="H482" s="571">
        <v>42944</v>
      </c>
      <c r="I482" s="301">
        <v>0</v>
      </c>
      <c r="J482" s="301">
        <v>0</v>
      </c>
    </row>
    <row r="483" spans="1:10" ht="24" x14ac:dyDescent="0.2">
      <c r="A483" s="568" t="s">
        <v>2737</v>
      </c>
      <c r="B483" s="569" t="s">
        <v>147</v>
      </c>
      <c r="C483" s="570" t="s">
        <v>1315</v>
      </c>
      <c r="D483" s="230" t="s">
        <v>2248</v>
      </c>
      <c r="E483" s="230" t="s">
        <v>842</v>
      </c>
      <c r="F483" s="230" t="s">
        <v>766</v>
      </c>
      <c r="G483" s="230" t="s">
        <v>2249</v>
      </c>
      <c r="H483" s="571">
        <v>42944</v>
      </c>
      <c r="I483" s="301">
        <v>0</v>
      </c>
      <c r="J483" s="301">
        <v>0</v>
      </c>
    </row>
    <row r="484" spans="1:10" ht="24" x14ac:dyDescent="0.2">
      <c r="A484" s="568" t="s">
        <v>2737</v>
      </c>
      <c r="B484" s="569" t="s">
        <v>147</v>
      </c>
      <c r="C484" s="570" t="s">
        <v>1316</v>
      </c>
      <c r="D484" s="230" t="s">
        <v>2250</v>
      </c>
      <c r="E484" s="230" t="s">
        <v>843</v>
      </c>
      <c r="F484" s="230" t="s">
        <v>767</v>
      </c>
      <c r="G484" s="230" t="s">
        <v>2251</v>
      </c>
      <c r="H484" s="571">
        <v>42944</v>
      </c>
      <c r="I484" s="301">
        <v>0</v>
      </c>
      <c r="J484" s="301">
        <v>0</v>
      </c>
    </row>
    <row r="485" spans="1:10" ht="24" x14ac:dyDescent="0.2">
      <c r="A485" s="568" t="s">
        <v>2737</v>
      </c>
      <c r="B485" s="569" t="s">
        <v>147</v>
      </c>
      <c r="C485" s="570" t="s">
        <v>1317</v>
      </c>
      <c r="D485" s="230" t="s">
        <v>2252</v>
      </c>
      <c r="E485" s="230" t="s">
        <v>844</v>
      </c>
      <c r="F485" s="230" t="s">
        <v>768</v>
      </c>
      <c r="G485" s="230" t="s">
        <v>2253</v>
      </c>
      <c r="H485" s="571">
        <v>42944</v>
      </c>
      <c r="I485" s="301">
        <v>0</v>
      </c>
      <c r="J485" s="301">
        <v>0</v>
      </c>
    </row>
    <row r="486" spans="1:10" ht="24" x14ac:dyDescent="0.2">
      <c r="A486" s="568" t="s">
        <v>2737</v>
      </c>
      <c r="B486" s="569" t="s">
        <v>147</v>
      </c>
      <c r="C486" s="570" t="s">
        <v>1318</v>
      </c>
      <c r="D486" s="230" t="s">
        <v>2254</v>
      </c>
      <c r="E486" s="230" t="s">
        <v>845</v>
      </c>
      <c r="F486" s="230" t="s">
        <v>769</v>
      </c>
      <c r="G486" s="230" t="s">
        <v>2253</v>
      </c>
      <c r="H486" s="571">
        <v>42944</v>
      </c>
      <c r="I486" s="301">
        <v>0</v>
      </c>
      <c r="J486" s="301">
        <v>0</v>
      </c>
    </row>
    <row r="487" spans="1:10" ht="34.15" customHeight="1" x14ac:dyDescent="0.2">
      <c r="A487" s="568" t="s">
        <v>2737</v>
      </c>
      <c r="B487" s="569" t="s">
        <v>147</v>
      </c>
      <c r="C487" s="570" t="s">
        <v>1319</v>
      </c>
      <c r="D487" s="230" t="s">
        <v>2255</v>
      </c>
      <c r="E487" s="230" t="s">
        <v>846</v>
      </c>
      <c r="F487" s="230" t="s">
        <v>770</v>
      </c>
      <c r="G487" s="230" t="s">
        <v>2256</v>
      </c>
      <c r="H487" s="571">
        <v>42944</v>
      </c>
      <c r="I487" s="301">
        <v>0</v>
      </c>
      <c r="J487" s="301">
        <v>0</v>
      </c>
    </row>
    <row r="488" spans="1:10" ht="24" x14ac:dyDescent="0.2">
      <c r="A488" s="568" t="s">
        <v>2737</v>
      </c>
      <c r="B488" s="569" t="s">
        <v>147</v>
      </c>
      <c r="C488" s="570" t="s">
        <v>1320</v>
      </c>
      <c r="D488" s="230" t="s">
        <v>2257</v>
      </c>
      <c r="E488" s="230" t="s">
        <v>847</v>
      </c>
      <c r="F488" s="230" t="s">
        <v>771</v>
      </c>
      <c r="G488" s="230" t="s">
        <v>2258</v>
      </c>
      <c r="H488" s="571">
        <v>42944</v>
      </c>
      <c r="I488" s="301">
        <v>0</v>
      </c>
      <c r="J488" s="301">
        <v>0</v>
      </c>
    </row>
    <row r="489" spans="1:10" ht="24" x14ac:dyDescent="0.2">
      <c r="A489" s="568" t="s">
        <v>2737</v>
      </c>
      <c r="B489" s="569" t="s">
        <v>147</v>
      </c>
      <c r="C489" s="570" t="s">
        <v>1321</v>
      </c>
      <c r="D489" s="230" t="s">
        <v>2259</v>
      </c>
      <c r="E489" s="230" t="s">
        <v>772</v>
      </c>
      <c r="F489" s="230" t="s">
        <v>773</v>
      </c>
      <c r="G489" s="230" t="s">
        <v>2260</v>
      </c>
      <c r="H489" s="571">
        <v>42944</v>
      </c>
      <c r="I489" s="301">
        <v>0</v>
      </c>
      <c r="J489" s="301">
        <v>0</v>
      </c>
    </row>
    <row r="490" spans="1:10" ht="24" x14ac:dyDescent="0.2">
      <c r="A490" s="568" t="s">
        <v>2737</v>
      </c>
      <c r="B490" s="569" t="s">
        <v>147</v>
      </c>
      <c r="C490" s="570" t="s">
        <v>1322</v>
      </c>
      <c r="D490" s="230" t="s">
        <v>2168</v>
      </c>
      <c r="E490" s="230" t="s">
        <v>774</v>
      </c>
      <c r="F490" s="230" t="s">
        <v>712</v>
      </c>
      <c r="G490" s="230" t="s">
        <v>2170</v>
      </c>
      <c r="H490" s="571">
        <v>42944</v>
      </c>
      <c r="I490" s="301">
        <v>0</v>
      </c>
      <c r="J490" s="301">
        <v>0</v>
      </c>
    </row>
    <row r="491" spans="1:10" ht="20.45" customHeight="1" x14ac:dyDescent="0.2">
      <c r="A491" s="568" t="s">
        <v>2737</v>
      </c>
      <c r="B491" s="569" t="s">
        <v>147</v>
      </c>
      <c r="C491" s="570" t="s">
        <v>1323</v>
      </c>
      <c r="D491" s="230" t="s">
        <v>2261</v>
      </c>
      <c r="E491" s="230" t="s">
        <v>775</v>
      </c>
      <c r="F491" s="230" t="s">
        <v>776</v>
      </c>
      <c r="G491" s="230" t="s">
        <v>2262</v>
      </c>
      <c r="H491" s="571">
        <v>42944</v>
      </c>
      <c r="I491" s="301">
        <v>0</v>
      </c>
      <c r="J491" s="301">
        <v>0</v>
      </c>
    </row>
    <row r="492" spans="1:10" ht="24" x14ac:dyDescent="0.2">
      <c r="A492" s="568" t="s">
        <v>2737</v>
      </c>
      <c r="B492" s="569" t="s">
        <v>147</v>
      </c>
      <c r="C492" s="570" t="s">
        <v>1324</v>
      </c>
      <c r="D492" s="230" t="s">
        <v>2263</v>
      </c>
      <c r="E492" s="230" t="s">
        <v>777</v>
      </c>
      <c r="F492" s="230" t="s">
        <v>778</v>
      </c>
      <c r="G492" s="230" t="s">
        <v>2264</v>
      </c>
      <c r="H492" s="571">
        <v>42944</v>
      </c>
      <c r="I492" s="301">
        <v>0</v>
      </c>
      <c r="J492" s="301">
        <v>0</v>
      </c>
    </row>
    <row r="493" spans="1:10" ht="20.45" customHeight="1" x14ac:dyDescent="0.2">
      <c r="A493" s="568" t="s">
        <v>2737</v>
      </c>
      <c r="B493" s="569" t="s">
        <v>147</v>
      </c>
      <c r="C493" s="570" t="s">
        <v>1325</v>
      </c>
      <c r="D493" s="230" t="s">
        <v>2265</v>
      </c>
      <c r="E493" s="230" t="s">
        <v>779</v>
      </c>
      <c r="F493" s="230" t="s">
        <v>780</v>
      </c>
      <c r="G493" s="230" t="s">
        <v>848</v>
      </c>
      <c r="H493" s="571">
        <v>42677</v>
      </c>
      <c r="I493" s="301">
        <v>0</v>
      </c>
      <c r="J493" s="301">
        <v>0</v>
      </c>
    </row>
    <row r="494" spans="1:10" ht="24" x14ac:dyDescent="0.2">
      <c r="A494" s="568" t="s">
        <v>2737</v>
      </c>
      <c r="B494" s="569" t="s">
        <v>147</v>
      </c>
      <c r="C494" s="570" t="s">
        <v>1326</v>
      </c>
      <c r="D494" s="230" t="s">
        <v>2266</v>
      </c>
      <c r="E494" s="230" t="s">
        <v>779</v>
      </c>
      <c r="F494" s="230" t="s">
        <v>781</v>
      </c>
      <c r="G494" s="230" t="s">
        <v>2267</v>
      </c>
      <c r="H494" s="571">
        <v>42944</v>
      </c>
      <c r="I494" s="301">
        <v>0</v>
      </c>
      <c r="J494" s="301">
        <v>0</v>
      </c>
    </row>
    <row r="495" spans="1:10" ht="20.45" customHeight="1" x14ac:dyDescent="0.2">
      <c r="A495" s="568" t="s">
        <v>2737</v>
      </c>
      <c r="B495" s="569" t="s">
        <v>147</v>
      </c>
      <c r="C495" s="570" t="s">
        <v>1327</v>
      </c>
      <c r="D495" s="230" t="s">
        <v>2268</v>
      </c>
      <c r="E495" s="230" t="s">
        <v>782</v>
      </c>
      <c r="F495" s="230" t="s">
        <v>783</v>
      </c>
      <c r="G495" s="230" t="s">
        <v>2269</v>
      </c>
      <c r="H495" s="571">
        <v>42944</v>
      </c>
      <c r="I495" s="301">
        <v>0</v>
      </c>
      <c r="J495" s="301">
        <v>0</v>
      </c>
    </row>
    <row r="496" spans="1:10" ht="20.45" customHeight="1" x14ac:dyDescent="0.2">
      <c r="A496" s="568" t="s">
        <v>2737</v>
      </c>
      <c r="B496" s="569" t="s">
        <v>147</v>
      </c>
      <c r="C496" s="570" t="s">
        <v>1328</v>
      </c>
      <c r="D496" s="230" t="s">
        <v>2270</v>
      </c>
      <c r="E496" s="230" t="s">
        <v>784</v>
      </c>
      <c r="F496" s="230" t="s">
        <v>785</v>
      </c>
      <c r="G496" s="230" t="s">
        <v>2271</v>
      </c>
      <c r="H496" s="571">
        <v>42944</v>
      </c>
      <c r="I496" s="301">
        <v>0</v>
      </c>
      <c r="J496" s="301">
        <v>0</v>
      </c>
    </row>
    <row r="497" spans="1:10" ht="20.45" customHeight="1" x14ac:dyDescent="0.2">
      <c r="A497" s="568" t="s">
        <v>2737</v>
      </c>
      <c r="B497" s="569" t="s">
        <v>147</v>
      </c>
      <c r="C497" s="570" t="s">
        <v>1329</v>
      </c>
      <c r="D497" s="230" t="s">
        <v>2247</v>
      </c>
      <c r="E497" s="230" t="s">
        <v>786</v>
      </c>
      <c r="F497" s="230" t="s">
        <v>787</v>
      </c>
      <c r="G497" s="230" t="s">
        <v>2272</v>
      </c>
      <c r="H497" s="571">
        <v>42944</v>
      </c>
      <c r="I497" s="301">
        <v>0</v>
      </c>
      <c r="J497" s="301">
        <v>0</v>
      </c>
    </row>
    <row r="498" spans="1:10" ht="20.45" customHeight="1" x14ac:dyDescent="0.2">
      <c r="A498" s="568" t="s">
        <v>2737</v>
      </c>
      <c r="B498" s="569" t="s">
        <v>147</v>
      </c>
      <c r="C498" s="570" t="s">
        <v>1330</v>
      </c>
      <c r="D498" s="230" t="s">
        <v>2273</v>
      </c>
      <c r="E498" s="230" t="s">
        <v>788</v>
      </c>
      <c r="F498" s="230" t="s">
        <v>789</v>
      </c>
      <c r="G498" s="230" t="s">
        <v>2274</v>
      </c>
      <c r="H498" s="571">
        <v>42944</v>
      </c>
      <c r="I498" s="301">
        <v>0</v>
      </c>
      <c r="J498" s="301">
        <v>0</v>
      </c>
    </row>
    <row r="499" spans="1:10" ht="24" x14ac:dyDescent="0.2">
      <c r="A499" s="568" t="s">
        <v>2737</v>
      </c>
      <c r="B499" s="569" t="s">
        <v>147</v>
      </c>
      <c r="C499" s="570" t="s">
        <v>1331</v>
      </c>
      <c r="D499" s="230" t="s">
        <v>2275</v>
      </c>
      <c r="E499" s="230" t="s">
        <v>790</v>
      </c>
      <c r="F499" s="230" t="s">
        <v>791</v>
      </c>
      <c r="G499" s="230" t="s">
        <v>2276</v>
      </c>
      <c r="H499" s="571">
        <v>42944</v>
      </c>
      <c r="I499" s="301">
        <v>0</v>
      </c>
      <c r="J499" s="301">
        <v>0</v>
      </c>
    </row>
    <row r="500" spans="1:10" ht="24" x14ac:dyDescent="0.2">
      <c r="A500" s="568" t="s">
        <v>2737</v>
      </c>
      <c r="B500" s="569" t="s">
        <v>147</v>
      </c>
      <c r="C500" s="570" t="s">
        <v>1332</v>
      </c>
      <c r="D500" s="230" t="s">
        <v>2277</v>
      </c>
      <c r="E500" s="230" t="s">
        <v>792</v>
      </c>
      <c r="F500" s="230" t="s">
        <v>793</v>
      </c>
      <c r="G500" s="230" t="s">
        <v>849</v>
      </c>
      <c r="H500" s="571">
        <v>42662</v>
      </c>
      <c r="I500" s="301">
        <v>0</v>
      </c>
      <c r="J500" s="301">
        <v>0</v>
      </c>
    </row>
    <row r="501" spans="1:10" ht="24" x14ac:dyDescent="0.2">
      <c r="A501" s="568" t="s">
        <v>2737</v>
      </c>
      <c r="B501" s="569" t="s">
        <v>147</v>
      </c>
      <c r="C501" s="570" t="s">
        <v>1333</v>
      </c>
      <c r="D501" s="230" t="s">
        <v>2278</v>
      </c>
      <c r="E501" s="230" t="s">
        <v>794</v>
      </c>
      <c r="F501" s="230" t="s">
        <v>795</v>
      </c>
      <c r="G501" s="230" t="s">
        <v>2279</v>
      </c>
      <c r="H501" s="571">
        <v>42944</v>
      </c>
      <c r="I501" s="301">
        <v>0</v>
      </c>
      <c r="J501" s="301">
        <v>0</v>
      </c>
    </row>
    <row r="502" spans="1:10" ht="34.15" customHeight="1" x14ac:dyDescent="0.2">
      <c r="A502" s="568" t="s">
        <v>2737</v>
      </c>
      <c r="B502" s="569" t="s">
        <v>147</v>
      </c>
      <c r="C502" s="570" t="s">
        <v>1334</v>
      </c>
      <c r="D502" s="230" t="s">
        <v>796</v>
      </c>
      <c r="E502" s="230" t="s">
        <v>797</v>
      </c>
      <c r="F502" s="230"/>
      <c r="G502" s="230" t="s">
        <v>922</v>
      </c>
      <c r="H502" s="230"/>
      <c r="I502" s="301">
        <v>0</v>
      </c>
      <c r="J502" s="301">
        <v>0</v>
      </c>
    </row>
    <row r="503" spans="1:10" ht="24" x14ac:dyDescent="0.2">
      <c r="A503" s="568" t="s">
        <v>2737</v>
      </c>
      <c r="B503" s="569" t="s">
        <v>147</v>
      </c>
      <c r="C503" s="570" t="s">
        <v>1335</v>
      </c>
      <c r="D503" s="230" t="s">
        <v>2280</v>
      </c>
      <c r="E503" s="230" t="s">
        <v>798</v>
      </c>
      <c r="F503" s="230"/>
      <c r="G503" s="230" t="s">
        <v>922</v>
      </c>
      <c r="H503" s="230"/>
      <c r="I503" s="301">
        <v>0</v>
      </c>
      <c r="J503" s="301">
        <v>0</v>
      </c>
    </row>
    <row r="504" spans="1:10" ht="24" x14ac:dyDescent="0.2">
      <c r="A504" s="568" t="s">
        <v>2737</v>
      </c>
      <c r="B504" s="569" t="s">
        <v>147</v>
      </c>
      <c r="C504" s="570" t="s">
        <v>1336</v>
      </c>
      <c r="D504" s="230" t="s">
        <v>799</v>
      </c>
      <c r="E504" s="230" t="s">
        <v>850</v>
      </c>
      <c r="F504" s="230"/>
      <c r="G504" s="230" t="s">
        <v>922</v>
      </c>
      <c r="H504" s="230"/>
      <c r="I504" s="301">
        <v>0</v>
      </c>
      <c r="J504" s="301">
        <v>0</v>
      </c>
    </row>
    <row r="505" spans="1:10" ht="24" x14ac:dyDescent="0.2">
      <c r="A505" s="568" t="s">
        <v>2737</v>
      </c>
      <c r="B505" s="569" t="s">
        <v>147</v>
      </c>
      <c r="C505" s="570" t="s">
        <v>1337</v>
      </c>
      <c r="D505" s="230" t="s">
        <v>800</v>
      </c>
      <c r="E505" s="230" t="s">
        <v>801</v>
      </c>
      <c r="F505" s="230"/>
      <c r="G505" s="230" t="s">
        <v>922</v>
      </c>
      <c r="H505" s="230"/>
      <c r="I505" s="301">
        <v>0</v>
      </c>
      <c r="J505" s="301">
        <v>0</v>
      </c>
    </row>
    <row r="506" spans="1:10" ht="35.450000000000003" customHeight="1" x14ac:dyDescent="0.2">
      <c r="A506" s="568" t="s">
        <v>2737</v>
      </c>
      <c r="B506" s="569" t="s">
        <v>147</v>
      </c>
      <c r="C506" s="570" t="s">
        <v>1740</v>
      </c>
      <c r="D506" s="230" t="s">
        <v>802</v>
      </c>
      <c r="E506" s="230" t="s">
        <v>803</v>
      </c>
      <c r="F506" s="230"/>
      <c r="G506" s="230" t="s">
        <v>922</v>
      </c>
      <c r="H506" s="230"/>
      <c r="I506" s="301">
        <v>0</v>
      </c>
      <c r="J506" s="301">
        <v>0</v>
      </c>
    </row>
    <row r="507" spans="1:10" ht="34.9" customHeight="1" x14ac:dyDescent="0.2">
      <c r="A507" s="568" t="s">
        <v>2737</v>
      </c>
      <c r="B507" s="576" t="s">
        <v>147</v>
      </c>
      <c r="C507" s="570" t="s">
        <v>1741</v>
      </c>
      <c r="D507" s="23" t="s">
        <v>804</v>
      </c>
      <c r="E507" s="23" t="s">
        <v>805</v>
      </c>
      <c r="F507" s="23"/>
      <c r="G507" s="230" t="s">
        <v>922</v>
      </c>
      <c r="H507" s="23"/>
      <c r="I507" s="302">
        <v>0</v>
      </c>
      <c r="J507" s="302">
        <v>0</v>
      </c>
    </row>
    <row r="508" spans="1:10" ht="36" customHeight="1" x14ac:dyDescent="0.2">
      <c r="A508" s="568" t="s">
        <v>2737</v>
      </c>
      <c r="B508" s="576" t="s">
        <v>145</v>
      </c>
      <c r="C508" s="577" t="s">
        <v>147</v>
      </c>
      <c r="D508" s="230" t="s">
        <v>918</v>
      </c>
      <c r="E508" s="230" t="s">
        <v>651</v>
      </c>
      <c r="F508" s="441"/>
      <c r="G508" s="230" t="s">
        <v>922</v>
      </c>
      <c r="H508" s="230"/>
      <c r="I508" s="301">
        <v>0</v>
      </c>
      <c r="J508" s="301">
        <v>0</v>
      </c>
    </row>
    <row r="509" spans="1:10" ht="36.6" customHeight="1" x14ac:dyDescent="0.2">
      <c r="A509" s="568" t="s">
        <v>2737</v>
      </c>
      <c r="B509" s="576" t="s">
        <v>146</v>
      </c>
      <c r="C509" s="577" t="s">
        <v>147</v>
      </c>
      <c r="D509" s="230" t="s">
        <v>919</v>
      </c>
      <c r="E509" s="230" t="s">
        <v>656</v>
      </c>
      <c r="F509" s="441"/>
      <c r="G509" s="230" t="s">
        <v>922</v>
      </c>
      <c r="H509" s="230"/>
      <c r="I509" s="301">
        <v>0</v>
      </c>
      <c r="J509" s="301">
        <v>0</v>
      </c>
    </row>
    <row r="510" spans="1:10" ht="36" customHeight="1" x14ac:dyDescent="0.2">
      <c r="A510" s="568" t="s">
        <v>2737</v>
      </c>
      <c r="B510" s="576" t="s">
        <v>148</v>
      </c>
      <c r="C510" s="577" t="s">
        <v>147</v>
      </c>
      <c r="D510" s="230" t="s">
        <v>920</v>
      </c>
      <c r="E510" s="230" t="s">
        <v>659</v>
      </c>
      <c r="F510" s="441"/>
      <c r="G510" s="230" t="s">
        <v>922</v>
      </c>
      <c r="H510" s="230"/>
      <c r="I510" s="301">
        <v>0</v>
      </c>
      <c r="J510" s="301">
        <v>0</v>
      </c>
    </row>
    <row r="511" spans="1:10" ht="24" x14ac:dyDescent="0.2">
      <c r="A511" s="568" t="s">
        <v>2737</v>
      </c>
      <c r="B511" s="576" t="s">
        <v>149</v>
      </c>
      <c r="C511" s="577" t="s">
        <v>147</v>
      </c>
      <c r="D511" s="230" t="s">
        <v>921</v>
      </c>
      <c r="E511" s="230" t="s">
        <v>860</v>
      </c>
      <c r="F511" s="441"/>
      <c r="G511" s="230" t="s">
        <v>922</v>
      </c>
      <c r="H511" s="230"/>
      <c r="I511" s="301">
        <v>0</v>
      </c>
      <c r="J511" s="301">
        <v>0</v>
      </c>
    </row>
    <row r="512" spans="1:10" ht="24" x14ac:dyDescent="0.2">
      <c r="A512" s="568" t="s">
        <v>2737</v>
      </c>
      <c r="B512" s="576" t="s">
        <v>150</v>
      </c>
      <c r="C512" s="577" t="s">
        <v>147</v>
      </c>
      <c r="D512" s="230" t="s">
        <v>919</v>
      </c>
      <c r="E512" s="230" t="s">
        <v>653</v>
      </c>
      <c r="F512" s="441"/>
      <c r="G512" s="230" t="s">
        <v>922</v>
      </c>
      <c r="H512" s="230"/>
      <c r="I512" s="301">
        <v>0</v>
      </c>
      <c r="J512" s="301">
        <v>0</v>
      </c>
    </row>
    <row r="513" spans="1:10" ht="24" x14ac:dyDescent="0.2">
      <c r="A513" s="568" t="s">
        <v>2737</v>
      </c>
      <c r="B513" s="576" t="s">
        <v>151</v>
      </c>
      <c r="C513" s="577" t="s">
        <v>147</v>
      </c>
      <c r="D513" s="230" t="s">
        <v>861</v>
      </c>
      <c r="E513" s="230" t="s">
        <v>862</v>
      </c>
      <c r="F513" s="441"/>
      <c r="G513" s="230" t="s">
        <v>922</v>
      </c>
      <c r="H513" s="230"/>
      <c r="I513" s="369">
        <v>10493</v>
      </c>
      <c r="J513" s="369">
        <v>10493</v>
      </c>
    </row>
    <row r="514" spans="1:10" ht="24" x14ac:dyDescent="0.2">
      <c r="A514" s="568" t="s">
        <v>2737</v>
      </c>
      <c r="B514" s="576" t="s">
        <v>152</v>
      </c>
      <c r="C514" s="577" t="s">
        <v>147</v>
      </c>
      <c r="D514" s="230" t="s">
        <v>863</v>
      </c>
      <c r="E514" s="230" t="s">
        <v>864</v>
      </c>
      <c r="F514" s="441"/>
      <c r="G514" s="230" t="s">
        <v>922</v>
      </c>
      <c r="H514" s="230"/>
      <c r="I514" s="369">
        <v>0</v>
      </c>
      <c r="J514" s="369">
        <v>0</v>
      </c>
    </row>
    <row r="515" spans="1:10" ht="24" x14ac:dyDescent="0.2">
      <c r="A515" s="568" t="s">
        <v>2737</v>
      </c>
      <c r="B515" s="576" t="s">
        <v>153</v>
      </c>
      <c r="C515" s="577" t="s">
        <v>147</v>
      </c>
      <c r="D515" s="230" t="s">
        <v>865</v>
      </c>
      <c r="E515" s="230" t="s">
        <v>866</v>
      </c>
      <c r="F515" s="441"/>
      <c r="G515" s="230" t="s">
        <v>922</v>
      </c>
      <c r="H515" s="230"/>
      <c r="I515" s="369">
        <v>7500</v>
      </c>
      <c r="J515" s="369">
        <v>7500</v>
      </c>
    </row>
    <row r="516" spans="1:10" ht="24" x14ac:dyDescent="0.2">
      <c r="A516" s="568" t="s">
        <v>2737</v>
      </c>
      <c r="B516" s="576" t="s">
        <v>154</v>
      </c>
      <c r="C516" s="577" t="s">
        <v>147</v>
      </c>
      <c r="D516" s="230" t="s">
        <v>867</v>
      </c>
      <c r="E516" s="230" t="s">
        <v>663</v>
      </c>
      <c r="F516" s="441"/>
      <c r="G516" s="230" t="s">
        <v>922</v>
      </c>
      <c r="H516" s="230"/>
      <c r="I516" s="301">
        <v>0</v>
      </c>
      <c r="J516" s="301">
        <v>0</v>
      </c>
    </row>
    <row r="517" spans="1:10" ht="24" x14ac:dyDescent="0.2">
      <c r="A517" s="568" t="s">
        <v>2737</v>
      </c>
      <c r="B517" s="576" t="s">
        <v>155</v>
      </c>
      <c r="C517" s="577" t="s">
        <v>147</v>
      </c>
      <c r="D517" s="230" t="s">
        <v>868</v>
      </c>
      <c r="E517" s="230" t="s">
        <v>869</v>
      </c>
      <c r="F517" s="441"/>
      <c r="G517" s="230" t="s">
        <v>922</v>
      </c>
      <c r="H517" s="230"/>
      <c r="I517" s="301">
        <v>0</v>
      </c>
      <c r="J517" s="301">
        <v>0</v>
      </c>
    </row>
    <row r="518" spans="1:10" ht="24" x14ac:dyDescent="0.2">
      <c r="A518" s="568" t="s">
        <v>2737</v>
      </c>
      <c r="B518" s="576" t="s">
        <v>156</v>
      </c>
      <c r="C518" s="577" t="s">
        <v>147</v>
      </c>
      <c r="D518" s="230" t="s">
        <v>870</v>
      </c>
      <c r="E518" s="230" t="s">
        <v>667</v>
      </c>
      <c r="F518" s="441"/>
      <c r="G518" s="230" t="s">
        <v>922</v>
      </c>
      <c r="H518" s="230"/>
      <c r="I518" s="301">
        <v>0</v>
      </c>
      <c r="J518" s="301">
        <v>0</v>
      </c>
    </row>
    <row r="519" spans="1:10" ht="24" x14ac:dyDescent="0.2">
      <c r="A519" s="568" t="s">
        <v>2737</v>
      </c>
      <c r="B519" s="576" t="s">
        <v>157</v>
      </c>
      <c r="C519" s="577" t="s">
        <v>147</v>
      </c>
      <c r="D519" s="230" t="s">
        <v>871</v>
      </c>
      <c r="E519" s="230" t="s">
        <v>872</v>
      </c>
      <c r="F519" s="441"/>
      <c r="G519" s="230" t="s">
        <v>922</v>
      </c>
      <c r="H519" s="230"/>
      <c r="I519" s="301">
        <v>0</v>
      </c>
      <c r="J519" s="301">
        <v>0</v>
      </c>
    </row>
    <row r="520" spans="1:10" ht="24" x14ac:dyDescent="0.2">
      <c r="A520" s="568" t="s">
        <v>2737</v>
      </c>
      <c r="B520" s="576" t="s">
        <v>158</v>
      </c>
      <c r="C520" s="577" t="s">
        <v>147</v>
      </c>
      <c r="D520" s="230" t="s">
        <v>873</v>
      </c>
      <c r="E520" s="230" t="s">
        <v>703</v>
      </c>
      <c r="F520" s="441"/>
      <c r="G520" s="230" t="s">
        <v>922</v>
      </c>
      <c r="H520" s="230"/>
      <c r="I520" s="301">
        <v>0</v>
      </c>
      <c r="J520" s="301">
        <v>0</v>
      </c>
    </row>
    <row r="521" spans="1:10" ht="24" x14ac:dyDescent="0.2">
      <c r="A521" s="568" t="s">
        <v>2737</v>
      </c>
      <c r="B521" s="576" t="s">
        <v>161</v>
      </c>
      <c r="C521" s="577" t="s">
        <v>147</v>
      </c>
      <c r="D521" s="230" t="s">
        <v>874</v>
      </c>
      <c r="E521" s="230" t="s">
        <v>875</v>
      </c>
      <c r="F521" s="441"/>
      <c r="G521" s="230" t="s">
        <v>922</v>
      </c>
      <c r="H521" s="230"/>
      <c r="I521" s="301">
        <v>0</v>
      </c>
      <c r="J521" s="301">
        <v>0</v>
      </c>
    </row>
    <row r="522" spans="1:10" ht="24" x14ac:dyDescent="0.2">
      <c r="A522" s="568" t="s">
        <v>2737</v>
      </c>
      <c r="B522" s="576" t="s">
        <v>162</v>
      </c>
      <c r="C522" s="577" t="s">
        <v>147</v>
      </c>
      <c r="D522" s="230" t="s">
        <v>876</v>
      </c>
      <c r="E522" s="230" t="s">
        <v>671</v>
      </c>
      <c r="F522" s="441"/>
      <c r="G522" s="230" t="s">
        <v>922</v>
      </c>
      <c r="H522" s="230"/>
      <c r="I522" s="301">
        <v>0</v>
      </c>
      <c r="J522" s="301">
        <v>0</v>
      </c>
    </row>
    <row r="523" spans="1:10" ht="24" x14ac:dyDescent="0.2">
      <c r="A523" s="568" t="s">
        <v>2737</v>
      </c>
      <c r="B523" s="576" t="s">
        <v>159</v>
      </c>
      <c r="C523" s="577" t="s">
        <v>147</v>
      </c>
      <c r="D523" s="230" t="s">
        <v>877</v>
      </c>
      <c r="E523" s="230" t="s">
        <v>705</v>
      </c>
      <c r="F523" s="441"/>
      <c r="G523" s="230" t="s">
        <v>922</v>
      </c>
      <c r="H523" s="230"/>
      <c r="I523" s="301">
        <v>0</v>
      </c>
      <c r="J523" s="301">
        <v>0</v>
      </c>
    </row>
    <row r="524" spans="1:10" ht="24" x14ac:dyDescent="0.2">
      <c r="A524" s="568" t="s">
        <v>2737</v>
      </c>
      <c r="B524" s="576" t="s">
        <v>160</v>
      </c>
      <c r="C524" s="577" t="s">
        <v>147</v>
      </c>
      <c r="D524" s="230" t="s">
        <v>878</v>
      </c>
      <c r="E524" s="230" t="s">
        <v>879</v>
      </c>
      <c r="F524" s="441"/>
      <c r="G524" s="230" t="s">
        <v>922</v>
      </c>
      <c r="H524" s="230"/>
      <c r="I524" s="301">
        <v>0</v>
      </c>
      <c r="J524" s="301">
        <v>0</v>
      </c>
    </row>
    <row r="525" spans="1:10" ht="24" x14ac:dyDescent="0.2">
      <c r="A525" s="568" t="s">
        <v>2737</v>
      </c>
      <c r="B525" s="576" t="s">
        <v>163</v>
      </c>
      <c r="C525" s="577" t="s">
        <v>147</v>
      </c>
      <c r="D525" s="230" t="s">
        <v>880</v>
      </c>
      <c r="E525" s="230" t="s">
        <v>881</v>
      </c>
      <c r="F525" s="441"/>
      <c r="G525" s="230" t="s">
        <v>922</v>
      </c>
      <c r="H525" s="230"/>
      <c r="I525" s="301">
        <v>0</v>
      </c>
      <c r="J525" s="301">
        <v>0</v>
      </c>
    </row>
    <row r="526" spans="1:10" ht="24" x14ac:dyDescent="0.2">
      <c r="A526" s="568" t="s">
        <v>2737</v>
      </c>
      <c r="B526" s="576" t="s">
        <v>164</v>
      </c>
      <c r="C526" s="577" t="s">
        <v>147</v>
      </c>
      <c r="D526" s="230" t="s">
        <v>882</v>
      </c>
      <c r="E526" s="230" t="s">
        <v>883</v>
      </c>
      <c r="F526" s="441"/>
      <c r="G526" s="230" t="s">
        <v>922</v>
      </c>
      <c r="H526" s="230"/>
      <c r="I526" s="301">
        <v>0</v>
      </c>
      <c r="J526" s="301">
        <v>0</v>
      </c>
    </row>
    <row r="527" spans="1:10" ht="24" x14ac:dyDescent="0.2">
      <c r="A527" s="568" t="s">
        <v>2737</v>
      </c>
      <c r="B527" s="576" t="s">
        <v>165</v>
      </c>
      <c r="C527" s="577" t="s">
        <v>147</v>
      </c>
      <c r="D527" s="230" t="s">
        <v>884</v>
      </c>
      <c r="E527" s="230" t="s">
        <v>885</v>
      </c>
      <c r="F527" s="441"/>
      <c r="G527" s="230" t="s">
        <v>922</v>
      </c>
      <c r="H527" s="230"/>
      <c r="I527" s="301">
        <v>0</v>
      </c>
      <c r="J527" s="301">
        <v>0</v>
      </c>
    </row>
    <row r="528" spans="1:10" ht="24" x14ac:dyDescent="0.2">
      <c r="A528" s="568" t="s">
        <v>2737</v>
      </c>
      <c r="B528" s="576" t="s">
        <v>166</v>
      </c>
      <c r="C528" s="577" t="s">
        <v>147</v>
      </c>
      <c r="D528" s="230" t="s">
        <v>886</v>
      </c>
      <c r="E528" s="230" t="s">
        <v>887</v>
      </c>
      <c r="F528" s="441"/>
      <c r="G528" s="230" t="s">
        <v>922</v>
      </c>
      <c r="H528" s="230"/>
      <c r="I528" s="301">
        <v>0</v>
      </c>
      <c r="J528" s="301">
        <v>0</v>
      </c>
    </row>
    <row r="529" spans="1:10" ht="24" x14ac:dyDescent="0.2">
      <c r="A529" s="568" t="s">
        <v>2737</v>
      </c>
      <c r="B529" s="576" t="s">
        <v>167</v>
      </c>
      <c r="C529" s="577" t="s">
        <v>147</v>
      </c>
      <c r="D529" s="230" t="s">
        <v>882</v>
      </c>
      <c r="E529" s="230" t="s">
        <v>887</v>
      </c>
      <c r="F529" s="441"/>
      <c r="G529" s="230" t="s">
        <v>922</v>
      </c>
      <c r="H529" s="230"/>
      <c r="I529" s="369">
        <v>35000</v>
      </c>
      <c r="J529" s="369">
        <v>35000</v>
      </c>
    </row>
    <row r="530" spans="1:10" ht="24" x14ac:dyDescent="0.2">
      <c r="A530" s="568" t="s">
        <v>2737</v>
      </c>
      <c r="B530" s="576" t="s">
        <v>168</v>
      </c>
      <c r="C530" s="577" t="s">
        <v>147</v>
      </c>
      <c r="D530" s="230" t="s">
        <v>884</v>
      </c>
      <c r="E530" s="230" t="s">
        <v>661</v>
      </c>
      <c r="F530" s="441"/>
      <c r="G530" s="230" t="s">
        <v>922</v>
      </c>
      <c r="H530" s="230"/>
      <c r="I530" s="301">
        <v>0</v>
      </c>
      <c r="J530" s="301">
        <v>0</v>
      </c>
    </row>
    <row r="531" spans="1:10" ht="24" x14ac:dyDescent="0.2">
      <c r="A531" s="568" t="s">
        <v>2737</v>
      </c>
      <c r="B531" s="576" t="s">
        <v>169</v>
      </c>
      <c r="C531" s="577" t="s">
        <v>147</v>
      </c>
      <c r="D531" s="230" t="s">
        <v>888</v>
      </c>
      <c r="E531" s="230" t="s">
        <v>866</v>
      </c>
      <c r="F531" s="441"/>
      <c r="G531" s="230" t="s">
        <v>922</v>
      </c>
      <c r="H531" s="230"/>
      <c r="I531" s="301">
        <v>0</v>
      </c>
      <c r="J531" s="301">
        <v>0</v>
      </c>
    </row>
    <row r="532" spans="1:10" ht="24" x14ac:dyDescent="0.2">
      <c r="A532" s="568" t="s">
        <v>2737</v>
      </c>
      <c r="B532" s="576" t="s">
        <v>170</v>
      </c>
      <c r="C532" s="577" t="s">
        <v>147</v>
      </c>
      <c r="D532" s="230" t="s">
        <v>889</v>
      </c>
      <c r="E532" s="230" t="s">
        <v>890</v>
      </c>
      <c r="F532" s="441"/>
      <c r="G532" s="230" t="s">
        <v>922</v>
      </c>
      <c r="H532" s="230"/>
      <c r="I532" s="301">
        <v>0</v>
      </c>
      <c r="J532" s="301">
        <v>0</v>
      </c>
    </row>
    <row r="533" spans="1:10" ht="24" x14ac:dyDescent="0.2">
      <c r="A533" s="568" t="s">
        <v>2737</v>
      </c>
      <c r="B533" s="576" t="s">
        <v>171</v>
      </c>
      <c r="C533" s="577" t="s">
        <v>147</v>
      </c>
      <c r="D533" s="230" t="s">
        <v>891</v>
      </c>
      <c r="E533" s="230" t="s">
        <v>892</v>
      </c>
      <c r="F533" s="441"/>
      <c r="G533" s="230" t="s">
        <v>922</v>
      </c>
      <c r="H533" s="230"/>
      <c r="I533" s="301">
        <v>0</v>
      </c>
      <c r="J533" s="301">
        <v>0</v>
      </c>
    </row>
    <row r="534" spans="1:10" ht="24" x14ac:dyDescent="0.2">
      <c r="A534" s="568" t="s">
        <v>2737</v>
      </c>
      <c r="B534" s="576" t="s">
        <v>172</v>
      </c>
      <c r="C534" s="577" t="s">
        <v>147</v>
      </c>
      <c r="D534" s="230" t="s">
        <v>889</v>
      </c>
      <c r="E534" s="230" t="s">
        <v>893</v>
      </c>
      <c r="F534" s="441"/>
      <c r="G534" s="230" t="s">
        <v>922</v>
      </c>
      <c r="H534" s="230"/>
      <c r="I534" s="301">
        <v>0</v>
      </c>
      <c r="J534" s="301">
        <v>0</v>
      </c>
    </row>
    <row r="535" spans="1:10" ht="24" x14ac:dyDescent="0.2">
      <c r="A535" s="568" t="s">
        <v>2737</v>
      </c>
      <c r="B535" s="576" t="s">
        <v>173</v>
      </c>
      <c r="C535" s="577" t="s">
        <v>147</v>
      </c>
      <c r="D535" s="230" t="s">
        <v>889</v>
      </c>
      <c r="E535" s="230" t="s">
        <v>894</v>
      </c>
      <c r="F535" s="441" t="s">
        <v>2281</v>
      </c>
      <c r="G535" s="230" t="s">
        <v>922</v>
      </c>
      <c r="H535" s="230"/>
      <c r="I535" s="301">
        <v>0</v>
      </c>
      <c r="J535" s="301">
        <v>0</v>
      </c>
    </row>
    <row r="536" spans="1:10" ht="24" x14ac:dyDescent="0.2">
      <c r="A536" s="568" t="s">
        <v>2737</v>
      </c>
      <c r="B536" s="576" t="s">
        <v>174</v>
      </c>
      <c r="C536" s="577" t="s">
        <v>147</v>
      </c>
      <c r="D536" s="230" t="s">
        <v>895</v>
      </c>
      <c r="E536" s="230" t="s">
        <v>896</v>
      </c>
      <c r="F536" s="441"/>
      <c r="G536" s="230" t="s">
        <v>922</v>
      </c>
      <c r="H536" s="230"/>
      <c r="I536" s="301">
        <v>0</v>
      </c>
      <c r="J536" s="301">
        <v>0</v>
      </c>
    </row>
    <row r="537" spans="1:10" ht="48" x14ac:dyDescent="0.2">
      <c r="A537" s="568" t="s">
        <v>2737</v>
      </c>
      <c r="B537" s="576" t="s">
        <v>175</v>
      </c>
      <c r="C537" s="577" t="s">
        <v>147</v>
      </c>
      <c r="D537" s="230" t="s">
        <v>2282</v>
      </c>
      <c r="E537" s="230" t="s">
        <v>897</v>
      </c>
      <c r="F537" s="441"/>
      <c r="G537" s="230" t="s">
        <v>922</v>
      </c>
      <c r="H537" s="230"/>
      <c r="I537" s="301">
        <v>0</v>
      </c>
      <c r="J537" s="301">
        <v>0</v>
      </c>
    </row>
    <row r="538" spans="1:10" ht="24" x14ac:dyDescent="0.2">
      <c r="A538" s="568" t="s">
        <v>2737</v>
      </c>
      <c r="B538" s="576" t="s">
        <v>176</v>
      </c>
      <c r="C538" s="577" t="s">
        <v>147</v>
      </c>
      <c r="D538" s="230" t="s">
        <v>895</v>
      </c>
      <c r="E538" s="230" t="s">
        <v>898</v>
      </c>
      <c r="F538" s="441"/>
      <c r="G538" s="230" t="s">
        <v>922</v>
      </c>
      <c r="H538" s="230"/>
      <c r="I538" s="301">
        <v>0</v>
      </c>
      <c r="J538" s="301">
        <v>0</v>
      </c>
    </row>
    <row r="539" spans="1:10" ht="24" x14ac:dyDescent="0.2">
      <c r="A539" s="568" t="s">
        <v>2737</v>
      </c>
      <c r="B539" s="576" t="s">
        <v>177</v>
      </c>
      <c r="C539" s="577" t="s">
        <v>147</v>
      </c>
      <c r="D539" s="230" t="s">
        <v>899</v>
      </c>
      <c r="E539" s="230" t="s">
        <v>898</v>
      </c>
      <c r="F539" s="441"/>
      <c r="G539" s="230" t="s">
        <v>922</v>
      </c>
      <c r="H539" s="230"/>
      <c r="I539" s="369">
        <v>35000</v>
      </c>
      <c r="J539" s="369">
        <v>35000</v>
      </c>
    </row>
    <row r="540" spans="1:10" ht="24" x14ac:dyDescent="0.2">
      <c r="A540" s="568" t="s">
        <v>2737</v>
      </c>
      <c r="B540" s="576" t="s">
        <v>178</v>
      </c>
      <c r="C540" s="577" t="s">
        <v>147</v>
      </c>
      <c r="D540" s="230" t="s">
        <v>900</v>
      </c>
      <c r="E540" s="230" t="s">
        <v>901</v>
      </c>
      <c r="F540" s="441"/>
      <c r="G540" s="230" t="s">
        <v>922</v>
      </c>
      <c r="H540" s="230"/>
      <c r="I540" s="369">
        <v>0</v>
      </c>
      <c r="J540" s="369">
        <v>0</v>
      </c>
    </row>
    <row r="541" spans="1:10" ht="24" x14ac:dyDescent="0.2">
      <c r="A541" s="568" t="s">
        <v>2737</v>
      </c>
      <c r="B541" s="576" t="s">
        <v>179</v>
      </c>
      <c r="C541" s="577" t="s">
        <v>147</v>
      </c>
      <c r="D541" s="230" t="s">
        <v>900</v>
      </c>
      <c r="E541" s="230" t="s">
        <v>902</v>
      </c>
      <c r="F541" s="441"/>
      <c r="G541" s="230" t="s">
        <v>922</v>
      </c>
      <c r="H541" s="230"/>
      <c r="I541" s="369">
        <v>0</v>
      </c>
      <c r="J541" s="369">
        <v>0</v>
      </c>
    </row>
    <row r="542" spans="1:10" ht="24" x14ac:dyDescent="0.2">
      <c r="A542" s="568" t="s">
        <v>2737</v>
      </c>
      <c r="B542" s="576" t="s">
        <v>180</v>
      </c>
      <c r="C542" s="577" t="s">
        <v>147</v>
      </c>
      <c r="D542" s="230" t="s">
        <v>891</v>
      </c>
      <c r="E542" s="230" t="s">
        <v>903</v>
      </c>
      <c r="F542" s="441"/>
      <c r="G542" s="230" t="s">
        <v>922</v>
      </c>
      <c r="H542" s="230"/>
      <c r="I542" s="369">
        <v>0</v>
      </c>
      <c r="J542" s="369">
        <v>0</v>
      </c>
    </row>
    <row r="543" spans="1:10" ht="24" x14ac:dyDescent="0.2">
      <c r="A543" s="568" t="s">
        <v>2737</v>
      </c>
      <c r="B543" s="576" t="s">
        <v>181</v>
      </c>
      <c r="C543" s="577" t="s">
        <v>147</v>
      </c>
      <c r="D543" s="230" t="s">
        <v>882</v>
      </c>
      <c r="E543" s="230" t="s">
        <v>904</v>
      </c>
      <c r="F543" s="441"/>
      <c r="G543" s="230" t="s">
        <v>922</v>
      </c>
      <c r="H543" s="230"/>
      <c r="I543" s="369">
        <v>0</v>
      </c>
      <c r="J543" s="369">
        <v>0</v>
      </c>
    </row>
    <row r="544" spans="1:10" ht="24" x14ac:dyDescent="0.2">
      <c r="A544" s="568" t="s">
        <v>2737</v>
      </c>
      <c r="B544" s="576" t="s">
        <v>182</v>
      </c>
      <c r="C544" s="577" t="s">
        <v>147</v>
      </c>
      <c r="D544" s="230" t="s">
        <v>899</v>
      </c>
      <c r="E544" s="230" t="s">
        <v>904</v>
      </c>
      <c r="F544" s="441"/>
      <c r="G544" s="230" t="s">
        <v>922</v>
      </c>
      <c r="H544" s="230"/>
      <c r="I544" s="369">
        <v>46600</v>
      </c>
      <c r="J544" s="369">
        <v>46600</v>
      </c>
    </row>
    <row r="545" spans="1:10" ht="24" x14ac:dyDescent="0.2">
      <c r="A545" s="568" t="s">
        <v>2737</v>
      </c>
      <c r="B545" s="576" t="s">
        <v>183</v>
      </c>
      <c r="C545" s="577" t="s">
        <v>147</v>
      </c>
      <c r="D545" s="230" t="s">
        <v>891</v>
      </c>
      <c r="E545" s="230" t="s">
        <v>905</v>
      </c>
      <c r="F545" s="441"/>
      <c r="G545" s="230" t="s">
        <v>922</v>
      </c>
      <c r="H545" s="230"/>
      <c r="I545" s="301">
        <v>0</v>
      </c>
      <c r="J545" s="301">
        <v>0</v>
      </c>
    </row>
    <row r="546" spans="1:10" ht="24" x14ac:dyDescent="0.2">
      <c r="A546" s="568" t="s">
        <v>2737</v>
      </c>
      <c r="B546" s="576" t="s">
        <v>184</v>
      </c>
      <c r="C546" s="577" t="s">
        <v>147</v>
      </c>
      <c r="D546" s="230" t="s">
        <v>900</v>
      </c>
      <c r="E546" s="230" t="s">
        <v>906</v>
      </c>
      <c r="F546" s="441"/>
      <c r="G546" s="230" t="s">
        <v>922</v>
      </c>
      <c r="H546" s="230"/>
      <c r="I546" s="301">
        <v>0</v>
      </c>
      <c r="J546" s="301">
        <v>0</v>
      </c>
    </row>
    <row r="547" spans="1:10" ht="24" x14ac:dyDescent="0.2">
      <c r="A547" s="568" t="s">
        <v>2737</v>
      </c>
      <c r="B547" s="576" t="s">
        <v>185</v>
      </c>
      <c r="C547" s="577" t="s">
        <v>147</v>
      </c>
      <c r="D547" s="230" t="s">
        <v>900</v>
      </c>
      <c r="E547" s="230" t="s">
        <v>907</v>
      </c>
      <c r="F547" s="441"/>
      <c r="G547" s="230" t="s">
        <v>922</v>
      </c>
      <c r="H547" s="230"/>
      <c r="I547" s="301">
        <v>0</v>
      </c>
      <c r="J547" s="301">
        <v>0</v>
      </c>
    </row>
    <row r="548" spans="1:10" ht="24" x14ac:dyDescent="0.2">
      <c r="A548" s="568" t="s">
        <v>2737</v>
      </c>
      <c r="B548" s="576" t="s">
        <v>186</v>
      </c>
      <c r="C548" s="577" t="s">
        <v>147</v>
      </c>
      <c r="D548" s="230" t="s">
        <v>900</v>
      </c>
      <c r="E548" s="230" t="s">
        <v>908</v>
      </c>
      <c r="F548" s="441"/>
      <c r="G548" s="230" t="s">
        <v>922</v>
      </c>
      <c r="H548" s="230"/>
      <c r="I548" s="301">
        <v>0</v>
      </c>
      <c r="J548" s="301">
        <v>0</v>
      </c>
    </row>
    <row r="549" spans="1:10" ht="24" x14ac:dyDescent="0.2">
      <c r="A549" s="568" t="s">
        <v>2737</v>
      </c>
      <c r="B549" s="576" t="s">
        <v>187</v>
      </c>
      <c r="C549" s="577" t="s">
        <v>147</v>
      </c>
      <c r="D549" s="230" t="s">
        <v>891</v>
      </c>
      <c r="E549" s="230" t="s">
        <v>909</v>
      </c>
      <c r="F549" s="441"/>
      <c r="G549" s="230" t="s">
        <v>922</v>
      </c>
      <c r="H549" s="230"/>
      <c r="I549" s="301">
        <v>0</v>
      </c>
      <c r="J549" s="301">
        <v>0</v>
      </c>
    </row>
    <row r="550" spans="1:10" ht="24" x14ac:dyDescent="0.2">
      <c r="A550" s="568" t="s">
        <v>2737</v>
      </c>
      <c r="B550" s="576" t="s">
        <v>188</v>
      </c>
      <c r="C550" s="577" t="s">
        <v>147</v>
      </c>
      <c r="D550" s="230" t="s">
        <v>900</v>
      </c>
      <c r="E550" s="230" t="s">
        <v>910</v>
      </c>
      <c r="F550" s="441"/>
      <c r="G550" s="230" t="s">
        <v>922</v>
      </c>
      <c r="H550" s="230"/>
      <c r="I550" s="301">
        <v>0</v>
      </c>
      <c r="J550" s="301">
        <v>0</v>
      </c>
    </row>
    <row r="551" spans="1:10" ht="24" x14ac:dyDescent="0.2">
      <c r="A551" s="568" t="s">
        <v>2737</v>
      </c>
      <c r="B551" s="576" t="s">
        <v>189</v>
      </c>
      <c r="C551" s="577" t="s">
        <v>147</v>
      </c>
      <c r="D551" s="230" t="s">
        <v>882</v>
      </c>
      <c r="E551" s="230" t="s">
        <v>910</v>
      </c>
      <c r="F551" s="441"/>
      <c r="G551" s="230" t="s">
        <v>922</v>
      </c>
      <c r="H551" s="230"/>
      <c r="I551" s="369">
        <v>84500</v>
      </c>
      <c r="J551" s="369">
        <v>84500</v>
      </c>
    </row>
    <row r="552" spans="1:10" ht="24" x14ac:dyDescent="0.2">
      <c r="A552" s="568" t="s">
        <v>2737</v>
      </c>
      <c r="B552" s="576" t="s">
        <v>190</v>
      </c>
      <c r="C552" s="577" t="s">
        <v>147</v>
      </c>
      <c r="D552" s="230" t="s">
        <v>900</v>
      </c>
      <c r="E552" s="230" t="s">
        <v>910</v>
      </c>
      <c r="F552" s="441"/>
      <c r="G552" s="230" t="s">
        <v>922</v>
      </c>
      <c r="H552" s="230"/>
      <c r="I552" s="369">
        <v>83500</v>
      </c>
      <c r="J552" s="369">
        <v>83500</v>
      </c>
    </row>
    <row r="553" spans="1:10" ht="24" x14ac:dyDescent="0.2">
      <c r="A553" s="568" t="s">
        <v>2737</v>
      </c>
      <c r="B553" s="576" t="s">
        <v>191</v>
      </c>
      <c r="C553" s="577" t="s">
        <v>147</v>
      </c>
      <c r="D553" s="230" t="s">
        <v>895</v>
      </c>
      <c r="E553" s="230" t="s">
        <v>911</v>
      </c>
      <c r="F553" s="441"/>
      <c r="G553" s="230" t="s">
        <v>922</v>
      </c>
      <c r="H553" s="230"/>
      <c r="I553" s="301">
        <v>0</v>
      </c>
      <c r="J553" s="301">
        <v>0</v>
      </c>
    </row>
    <row r="554" spans="1:10" ht="24" x14ac:dyDescent="0.2">
      <c r="A554" s="568" t="s">
        <v>2737</v>
      </c>
      <c r="B554" s="576" t="s">
        <v>192</v>
      </c>
      <c r="C554" s="577" t="s">
        <v>147</v>
      </c>
      <c r="D554" s="230" t="s">
        <v>889</v>
      </c>
      <c r="E554" s="230" t="s">
        <v>912</v>
      </c>
      <c r="F554" s="441"/>
      <c r="G554" s="230" t="s">
        <v>922</v>
      </c>
      <c r="H554" s="230"/>
      <c r="I554" s="301">
        <v>0</v>
      </c>
      <c r="J554" s="301">
        <v>0</v>
      </c>
    </row>
    <row r="555" spans="1:10" ht="24" x14ac:dyDescent="0.2">
      <c r="A555" s="568" t="s">
        <v>2737</v>
      </c>
      <c r="B555" s="576" t="s">
        <v>193</v>
      </c>
      <c r="C555" s="577" t="s">
        <v>147</v>
      </c>
      <c r="D555" s="230" t="s">
        <v>889</v>
      </c>
      <c r="E555" s="230" t="s">
        <v>913</v>
      </c>
      <c r="F555" s="441"/>
      <c r="G555" s="230" t="s">
        <v>922</v>
      </c>
      <c r="H555" s="230"/>
      <c r="I555" s="301">
        <v>0</v>
      </c>
      <c r="J555" s="301">
        <v>0</v>
      </c>
    </row>
    <row r="556" spans="1:10" ht="24" x14ac:dyDescent="0.2">
      <c r="A556" s="568" t="s">
        <v>2737</v>
      </c>
      <c r="B556" s="576" t="s">
        <v>194</v>
      </c>
      <c r="C556" s="577" t="s">
        <v>147</v>
      </c>
      <c r="D556" s="230" t="s">
        <v>884</v>
      </c>
      <c r="E556" s="230" t="s">
        <v>914</v>
      </c>
      <c r="F556" s="441"/>
      <c r="G556" s="230" t="s">
        <v>922</v>
      </c>
      <c r="H556" s="230"/>
      <c r="I556" s="301">
        <v>0</v>
      </c>
      <c r="J556" s="301">
        <v>0</v>
      </c>
    </row>
    <row r="557" spans="1:10" ht="24" x14ac:dyDescent="0.2">
      <c r="A557" s="568" t="s">
        <v>2737</v>
      </c>
      <c r="B557" s="576" t="s">
        <v>591</v>
      </c>
      <c r="C557" s="577" t="s">
        <v>147</v>
      </c>
      <c r="D557" s="230" t="s">
        <v>889</v>
      </c>
      <c r="E557" s="230" t="s">
        <v>915</v>
      </c>
      <c r="F557" s="441"/>
      <c r="G557" s="230" t="s">
        <v>922</v>
      </c>
      <c r="H557" s="230"/>
      <c r="I557" s="301">
        <v>0</v>
      </c>
      <c r="J557" s="301">
        <v>0</v>
      </c>
    </row>
    <row r="558" spans="1:10" ht="24" x14ac:dyDescent="0.2">
      <c r="A558" s="568" t="s">
        <v>2737</v>
      </c>
      <c r="B558" s="576" t="s">
        <v>592</v>
      </c>
      <c r="C558" s="577" t="s">
        <v>147</v>
      </c>
      <c r="D558" s="230" t="s">
        <v>891</v>
      </c>
      <c r="E558" s="230" t="s">
        <v>916</v>
      </c>
      <c r="F558" s="441"/>
      <c r="G558" s="230" t="s">
        <v>922</v>
      </c>
      <c r="H558" s="230"/>
      <c r="I558" s="301">
        <v>0</v>
      </c>
      <c r="J558" s="301">
        <v>0</v>
      </c>
    </row>
    <row r="559" spans="1:10" ht="24.75" thickBot="1" x14ac:dyDescent="0.25">
      <c r="A559" s="568" t="s">
        <v>2737</v>
      </c>
      <c r="B559" s="576" t="s">
        <v>593</v>
      </c>
      <c r="C559" s="578" t="s">
        <v>147</v>
      </c>
      <c r="D559" s="23" t="s">
        <v>886</v>
      </c>
      <c r="E559" s="23" t="s">
        <v>917</v>
      </c>
      <c r="F559" s="448"/>
      <c r="G559" s="23" t="s">
        <v>922</v>
      </c>
      <c r="H559" s="23"/>
      <c r="I559" s="302">
        <v>0</v>
      </c>
      <c r="J559" s="302">
        <v>0</v>
      </c>
    </row>
    <row r="560" spans="1:10" ht="34.15" customHeight="1" thickBot="1" x14ac:dyDescent="0.25">
      <c r="A560" s="815" t="s">
        <v>1248</v>
      </c>
      <c r="B560" s="816"/>
      <c r="C560" s="816"/>
      <c r="D560" s="816"/>
      <c r="E560" s="816"/>
      <c r="F560" s="816"/>
      <c r="G560" s="816"/>
      <c r="H560" s="816"/>
      <c r="I560" s="392">
        <f>SUM(I561:I733)</f>
        <v>15700627.160000002</v>
      </c>
      <c r="J560" s="393">
        <f>SUM(J561:J733)</f>
        <v>11323374.060000002</v>
      </c>
    </row>
    <row r="561" spans="1:10" ht="55.15" customHeight="1" x14ac:dyDescent="0.2">
      <c r="A561" s="579" t="s">
        <v>2738</v>
      </c>
      <c r="B561" s="580" t="s">
        <v>147</v>
      </c>
      <c r="C561" s="581" t="s">
        <v>145</v>
      </c>
      <c r="D561" s="42" t="s">
        <v>1035</v>
      </c>
      <c r="E561" s="42" t="s">
        <v>984</v>
      </c>
      <c r="F561" s="42" t="s">
        <v>931</v>
      </c>
      <c r="G561" s="42" t="s">
        <v>2283</v>
      </c>
      <c r="H561" s="582">
        <v>42965</v>
      </c>
      <c r="I561" s="391">
        <v>16446.240000000002</v>
      </c>
      <c r="J561" s="391">
        <v>16446.240000000002</v>
      </c>
    </row>
    <row r="562" spans="1:10" ht="24" x14ac:dyDescent="0.2">
      <c r="A562" s="463" t="s">
        <v>2738</v>
      </c>
      <c r="B562" s="583" t="s">
        <v>147</v>
      </c>
      <c r="C562" s="584" t="s">
        <v>146</v>
      </c>
      <c r="D562" s="585" t="s">
        <v>2284</v>
      </c>
      <c r="E562" s="230" t="s">
        <v>985</v>
      </c>
      <c r="F562" s="230" t="s">
        <v>932</v>
      </c>
      <c r="G562" s="230" t="s">
        <v>2285</v>
      </c>
      <c r="H562" s="571">
        <v>42983</v>
      </c>
      <c r="I562" s="300">
        <v>57723.34</v>
      </c>
      <c r="J562" s="300">
        <v>42962.09</v>
      </c>
    </row>
    <row r="563" spans="1:10" ht="24" x14ac:dyDescent="0.2">
      <c r="A563" s="463" t="s">
        <v>2738</v>
      </c>
      <c r="B563" s="583" t="s">
        <v>147</v>
      </c>
      <c r="C563" s="584" t="s">
        <v>148</v>
      </c>
      <c r="D563" s="585" t="s">
        <v>2286</v>
      </c>
      <c r="E563" s="230" t="s">
        <v>986</v>
      </c>
      <c r="F563" s="230" t="s">
        <v>933</v>
      </c>
      <c r="G563" s="230" t="s">
        <v>2287</v>
      </c>
      <c r="H563" s="571">
        <v>42983</v>
      </c>
      <c r="I563" s="300">
        <v>35336.050000000003</v>
      </c>
      <c r="J563" s="300">
        <v>13263.41</v>
      </c>
    </row>
    <row r="564" spans="1:10" ht="24" x14ac:dyDescent="0.2">
      <c r="A564" s="463" t="s">
        <v>2738</v>
      </c>
      <c r="B564" s="583" t="s">
        <v>147</v>
      </c>
      <c r="C564" s="584" t="s">
        <v>149</v>
      </c>
      <c r="D564" s="585" t="s">
        <v>1036</v>
      </c>
      <c r="E564" s="230" t="s">
        <v>1037</v>
      </c>
      <c r="F564" s="230" t="s">
        <v>1038</v>
      </c>
      <c r="G564" s="230" t="s">
        <v>2288</v>
      </c>
      <c r="H564" s="571">
        <v>42983</v>
      </c>
      <c r="I564" s="300">
        <v>40098.74</v>
      </c>
      <c r="J564" s="300">
        <v>15051.09</v>
      </c>
    </row>
    <row r="565" spans="1:10" ht="24" x14ac:dyDescent="0.2">
      <c r="A565" s="463" t="s">
        <v>2738</v>
      </c>
      <c r="B565" s="583" t="s">
        <v>147</v>
      </c>
      <c r="C565" s="584" t="s">
        <v>150</v>
      </c>
      <c r="D565" s="585" t="s">
        <v>2289</v>
      </c>
      <c r="E565" s="230" t="s">
        <v>1039</v>
      </c>
      <c r="F565" s="230" t="s">
        <v>1040</v>
      </c>
      <c r="G565" s="230" t="s">
        <v>2290</v>
      </c>
      <c r="H565" s="571">
        <v>42965</v>
      </c>
      <c r="I565" s="300">
        <v>43125.58</v>
      </c>
      <c r="J565" s="300">
        <v>40133.160000000003</v>
      </c>
    </row>
    <row r="566" spans="1:10" ht="24" x14ac:dyDescent="0.2">
      <c r="A566" s="463" t="s">
        <v>2738</v>
      </c>
      <c r="B566" s="583" t="s">
        <v>147</v>
      </c>
      <c r="C566" s="584" t="s">
        <v>151</v>
      </c>
      <c r="D566" s="585" t="s">
        <v>2291</v>
      </c>
      <c r="E566" s="230" t="s">
        <v>987</v>
      </c>
      <c r="F566" s="230" t="s">
        <v>934</v>
      </c>
      <c r="G566" s="230" t="s">
        <v>2292</v>
      </c>
      <c r="H566" s="571">
        <v>42984</v>
      </c>
      <c r="I566" s="300">
        <v>72828.83</v>
      </c>
      <c r="J566" s="300">
        <v>27310.66</v>
      </c>
    </row>
    <row r="567" spans="1:10" ht="24" x14ac:dyDescent="0.2">
      <c r="A567" s="463" t="s">
        <v>2738</v>
      </c>
      <c r="B567" s="583" t="s">
        <v>147</v>
      </c>
      <c r="C567" s="584" t="s">
        <v>152</v>
      </c>
      <c r="D567" s="585" t="s">
        <v>1041</v>
      </c>
      <c r="E567" s="230" t="s">
        <v>988</v>
      </c>
      <c r="F567" s="230" t="s">
        <v>935</v>
      </c>
      <c r="G567" s="230" t="s">
        <v>2293</v>
      </c>
      <c r="H567" s="571">
        <v>42964</v>
      </c>
      <c r="I567" s="300">
        <v>41028.11</v>
      </c>
      <c r="J567" s="300">
        <v>27459.96</v>
      </c>
    </row>
    <row r="568" spans="1:10" ht="55.15" customHeight="1" x14ac:dyDescent="0.2">
      <c r="A568" s="463" t="s">
        <v>2738</v>
      </c>
      <c r="B568" s="583" t="s">
        <v>147</v>
      </c>
      <c r="C568" s="584" t="s">
        <v>153</v>
      </c>
      <c r="D568" s="585" t="s">
        <v>2294</v>
      </c>
      <c r="E568" s="230" t="s">
        <v>991</v>
      </c>
      <c r="F568" s="230" t="s">
        <v>937</v>
      </c>
      <c r="G568" s="230" t="s">
        <v>2295</v>
      </c>
      <c r="H568" s="571">
        <v>42965</v>
      </c>
      <c r="I568" s="300">
        <v>98790.88</v>
      </c>
      <c r="J568" s="300">
        <v>93295.17</v>
      </c>
    </row>
    <row r="569" spans="1:10" ht="24" x14ac:dyDescent="0.2">
      <c r="A569" s="463" t="s">
        <v>2738</v>
      </c>
      <c r="B569" s="583" t="s">
        <v>147</v>
      </c>
      <c r="C569" s="584" t="s">
        <v>154</v>
      </c>
      <c r="D569" s="585" t="s">
        <v>1042</v>
      </c>
      <c r="E569" s="230" t="s">
        <v>990</v>
      </c>
      <c r="F569" s="230" t="s">
        <v>1043</v>
      </c>
      <c r="G569" s="230" t="s">
        <v>2296</v>
      </c>
      <c r="H569" s="571">
        <v>42990</v>
      </c>
      <c r="I569" s="320">
        <v>146236.5</v>
      </c>
      <c r="J569" s="374">
        <v>138060</v>
      </c>
    </row>
    <row r="570" spans="1:10" ht="24" x14ac:dyDescent="0.2">
      <c r="A570" s="463" t="s">
        <v>2738</v>
      </c>
      <c r="B570" s="583" t="s">
        <v>147</v>
      </c>
      <c r="C570" s="584" t="s">
        <v>155</v>
      </c>
      <c r="D570" s="585" t="s">
        <v>1044</v>
      </c>
      <c r="E570" s="230" t="s">
        <v>989</v>
      </c>
      <c r="F570" s="230" t="s">
        <v>936</v>
      </c>
      <c r="G570" s="230" t="s">
        <v>2297</v>
      </c>
      <c r="H570" s="571">
        <v>42990</v>
      </c>
      <c r="I570" s="320">
        <v>175483.8</v>
      </c>
      <c r="J570" s="320">
        <v>165721.68</v>
      </c>
    </row>
    <row r="571" spans="1:10" ht="24" x14ac:dyDescent="0.2">
      <c r="A571" s="463" t="s">
        <v>2738</v>
      </c>
      <c r="B571" s="583" t="s">
        <v>147</v>
      </c>
      <c r="C571" s="584" t="s">
        <v>156</v>
      </c>
      <c r="D571" s="585" t="s">
        <v>1045</v>
      </c>
      <c r="E571" s="230" t="s">
        <v>992</v>
      </c>
      <c r="F571" s="230" t="s">
        <v>938</v>
      </c>
      <c r="G571" s="230" t="s">
        <v>2298</v>
      </c>
      <c r="H571" s="571">
        <v>42965</v>
      </c>
      <c r="I571" s="320">
        <v>186954.2</v>
      </c>
      <c r="J571" s="320">
        <v>143037.06</v>
      </c>
    </row>
    <row r="572" spans="1:10" ht="24" x14ac:dyDescent="0.2">
      <c r="A572" s="463" t="s">
        <v>2738</v>
      </c>
      <c r="B572" s="583" t="s">
        <v>147</v>
      </c>
      <c r="C572" s="584" t="s">
        <v>157</v>
      </c>
      <c r="D572" s="585" t="s">
        <v>1046</v>
      </c>
      <c r="E572" s="230" t="s">
        <v>993</v>
      </c>
      <c r="F572" s="230" t="s">
        <v>939</v>
      </c>
      <c r="G572" s="230" t="s">
        <v>2299</v>
      </c>
      <c r="H572" s="571">
        <v>42965</v>
      </c>
      <c r="I572" s="320">
        <v>86422.2</v>
      </c>
      <c r="J572" s="320">
        <v>86422.2</v>
      </c>
    </row>
    <row r="573" spans="1:10" ht="24" x14ac:dyDescent="0.2">
      <c r="A573" s="463" t="s">
        <v>2738</v>
      </c>
      <c r="B573" s="583" t="s">
        <v>147</v>
      </c>
      <c r="C573" s="584" t="s">
        <v>158</v>
      </c>
      <c r="D573" s="585" t="s">
        <v>1047</v>
      </c>
      <c r="E573" s="230" t="s">
        <v>994</v>
      </c>
      <c r="F573" s="230" t="s">
        <v>940</v>
      </c>
      <c r="G573" s="230" t="s">
        <v>2300</v>
      </c>
      <c r="H573" s="571">
        <v>42965</v>
      </c>
      <c r="I573" s="320">
        <v>372643.69</v>
      </c>
      <c r="J573" s="320">
        <v>347221.09</v>
      </c>
    </row>
    <row r="574" spans="1:10" ht="24" x14ac:dyDescent="0.2">
      <c r="A574" s="463" t="s">
        <v>2738</v>
      </c>
      <c r="B574" s="583" t="s">
        <v>147</v>
      </c>
      <c r="C574" s="584" t="s">
        <v>161</v>
      </c>
      <c r="D574" s="56" t="s">
        <v>1048</v>
      </c>
      <c r="E574" s="23" t="s">
        <v>995</v>
      </c>
      <c r="F574" s="23" t="s">
        <v>1049</v>
      </c>
      <c r="G574" s="230" t="s">
        <v>2149</v>
      </c>
      <c r="H574" s="571">
        <v>42965</v>
      </c>
      <c r="I574" s="320">
        <v>166218.53</v>
      </c>
      <c r="J574" s="320">
        <v>153323.01999999999</v>
      </c>
    </row>
    <row r="575" spans="1:10" ht="55.15" customHeight="1" x14ac:dyDescent="0.2">
      <c r="A575" s="463" t="s">
        <v>2738</v>
      </c>
      <c r="B575" s="583" t="s">
        <v>147</v>
      </c>
      <c r="C575" s="584" t="s">
        <v>162</v>
      </c>
      <c r="D575" s="585" t="s">
        <v>1050</v>
      </c>
      <c r="E575" s="230" t="s">
        <v>996</v>
      </c>
      <c r="F575" s="230" t="s">
        <v>1051</v>
      </c>
      <c r="G575" s="230" t="s">
        <v>2301</v>
      </c>
      <c r="H575" s="571">
        <v>42965</v>
      </c>
      <c r="I575" s="320">
        <v>330091.52000000002</v>
      </c>
      <c r="J575" s="300">
        <v>0</v>
      </c>
    </row>
    <row r="576" spans="1:10" ht="24" x14ac:dyDescent="0.2">
      <c r="A576" s="463" t="s">
        <v>2738</v>
      </c>
      <c r="B576" s="583" t="s">
        <v>147</v>
      </c>
      <c r="C576" s="584" t="s">
        <v>159</v>
      </c>
      <c r="D576" s="586" t="s">
        <v>2302</v>
      </c>
      <c r="E576" s="230" t="s">
        <v>1052</v>
      </c>
      <c r="F576" s="230" t="s">
        <v>941</v>
      </c>
      <c r="G576" s="230" t="s">
        <v>2303</v>
      </c>
      <c r="H576" s="571">
        <v>42965</v>
      </c>
      <c r="I576" s="373">
        <v>0</v>
      </c>
      <c r="J576" s="373">
        <v>0</v>
      </c>
    </row>
    <row r="577" spans="1:10" ht="24" x14ac:dyDescent="0.2">
      <c r="A577" s="463" t="s">
        <v>2738</v>
      </c>
      <c r="B577" s="583" t="s">
        <v>147</v>
      </c>
      <c r="C577" s="584" t="s">
        <v>160</v>
      </c>
      <c r="D577" s="585" t="s">
        <v>1053</v>
      </c>
      <c r="E577" s="230" t="s">
        <v>997</v>
      </c>
      <c r="F577" s="230" t="s">
        <v>942</v>
      </c>
      <c r="G577" s="230" t="s">
        <v>2304</v>
      </c>
      <c r="H577" s="571">
        <v>42965</v>
      </c>
      <c r="I577" s="373">
        <v>0</v>
      </c>
      <c r="J577" s="373">
        <v>0</v>
      </c>
    </row>
    <row r="578" spans="1:10" ht="24" x14ac:dyDescent="0.2">
      <c r="A578" s="463" t="s">
        <v>2738</v>
      </c>
      <c r="B578" s="583" t="s">
        <v>147</v>
      </c>
      <c r="C578" s="584" t="s">
        <v>163</v>
      </c>
      <c r="D578" s="585" t="s">
        <v>1054</v>
      </c>
      <c r="E578" s="230" t="s">
        <v>998</v>
      </c>
      <c r="F578" s="230" t="s">
        <v>943</v>
      </c>
      <c r="G578" s="230" t="s">
        <v>2120</v>
      </c>
      <c r="H578" s="571">
        <v>42965</v>
      </c>
      <c r="I578" s="373">
        <v>0</v>
      </c>
      <c r="J578" s="373">
        <v>0</v>
      </c>
    </row>
    <row r="579" spans="1:10" ht="24" x14ac:dyDescent="0.2">
      <c r="A579" s="463" t="s">
        <v>2738</v>
      </c>
      <c r="B579" s="583" t="s">
        <v>147</v>
      </c>
      <c r="C579" s="584" t="s">
        <v>164</v>
      </c>
      <c r="D579" s="585" t="s">
        <v>1055</v>
      </c>
      <c r="E579" s="230" t="s">
        <v>999</v>
      </c>
      <c r="F579" s="230" t="s">
        <v>944</v>
      </c>
      <c r="G579" s="230" t="s">
        <v>2305</v>
      </c>
      <c r="H579" s="571">
        <v>42965</v>
      </c>
      <c r="I579" s="373">
        <v>0</v>
      </c>
      <c r="J579" s="373">
        <v>0</v>
      </c>
    </row>
    <row r="580" spans="1:10" ht="24" x14ac:dyDescent="0.2">
      <c r="A580" s="463" t="s">
        <v>2738</v>
      </c>
      <c r="B580" s="583" t="s">
        <v>147</v>
      </c>
      <c r="C580" s="584" t="s">
        <v>165</v>
      </c>
      <c r="D580" s="585" t="s">
        <v>1056</v>
      </c>
      <c r="E580" s="230" t="s">
        <v>1057</v>
      </c>
      <c r="F580" s="230" t="s">
        <v>945</v>
      </c>
      <c r="G580" s="230" t="s">
        <v>2276</v>
      </c>
      <c r="H580" s="571">
        <v>42965</v>
      </c>
      <c r="I580" s="375">
        <v>36300</v>
      </c>
      <c r="J580" s="375">
        <v>36300</v>
      </c>
    </row>
    <row r="581" spans="1:10" ht="24" x14ac:dyDescent="0.2">
      <c r="A581" s="463" t="s">
        <v>2738</v>
      </c>
      <c r="B581" s="583" t="s">
        <v>147</v>
      </c>
      <c r="C581" s="584" t="s">
        <v>166</v>
      </c>
      <c r="D581" s="585" t="s">
        <v>1003</v>
      </c>
      <c r="E581" s="230" t="s">
        <v>1209</v>
      </c>
      <c r="F581" s="230"/>
      <c r="G581" s="23" t="s">
        <v>922</v>
      </c>
      <c r="H581" s="587"/>
      <c r="I581" s="375">
        <v>44895</v>
      </c>
      <c r="J581" s="375">
        <v>23345</v>
      </c>
    </row>
    <row r="582" spans="1:10" ht="54.6" customHeight="1" x14ac:dyDescent="0.2">
      <c r="A582" s="463" t="s">
        <v>2738</v>
      </c>
      <c r="B582" s="583" t="s">
        <v>147</v>
      </c>
      <c r="C582" s="584" t="s">
        <v>167</v>
      </c>
      <c r="D582" s="585" t="s">
        <v>1003</v>
      </c>
      <c r="E582" s="230" t="s">
        <v>1210</v>
      </c>
      <c r="F582" s="230"/>
      <c r="G582" s="23" t="s">
        <v>922</v>
      </c>
      <c r="H582" s="587"/>
      <c r="I582" s="375">
        <v>258002</v>
      </c>
      <c r="J582" s="375">
        <v>155858</v>
      </c>
    </row>
    <row r="583" spans="1:10" ht="48" customHeight="1" x14ac:dyDescent="0.2">
      <c r="A583" s="463" t="s">
        <v>2738</v>
      </c>
      <c r="B583" s="583" t="s">
        <v>147</v>
      </c>
      <c r="C583" s="584" t="s">
        <v>168</v>
      </c>
      <c r="D583" s="585" t="s">
        <v>1003</v>
      </c>
      <c r="E583" s="230" t="s">
        <v>1211</v>
      </c>
      <c r="F583" s="230"/>
      <c r="G583" s="23" t="s">
        <v>922</v>
      </c>
      <c r="H583" s="587"/>
      <c r="I583" s="375">
        <v>102703</v>
      </c>
      <c r="J583" s="375">
        <v>17973</v>
      </c>
    </row>
    <row r="584" spans="1:10" ht="40.9" customHeight="1" x14ac:dyDescent="0.2">
      <c r="A584" s="463" t="s">
        <v>2738</v>
      </c>
      <c r="B584" s="583" t="s">
        <v>147</v>
      </c>
      <c r="C584" s="584" t="s">
        <v>169</v>
      </c>
      <c r="D584" s="585" t="s">
        <v>1003</v>
      </c>
      <c r="E584" s="230" t="s">
        <v>1212</v>
      </c>
      <c r="F584" s="230"/>
      <c r="G584" s="23" t="s">
        <v>922</v>
      </c>
      <c r="H584" s="587"/>
      <c r="I584" s="375">
        <v>127228</v>
      </c>
      <c r="J584" s="375">
        <v>34860</v>
      </c>
    </row>
    <row r="585" spans="1:10" ht="48.6" customHeight="1" x14ac:dyDescent="0.2">
      <c r="A585" s="463" t="s">
        <v>2738</v>
      </c>
      <c r="B585" s="583" t="s">
        <v>147</v>
      </c>
      <c r="C585" s="584" t="s">
        <v>170</v>
      </c>
      <c r="D585" s="585" t="s">
        <v>1000</v>
      </c>
      <c r="E585" s="230" t="s">
        <v>2306</v>
      </c>
      <c r="F585" s="230"/>
      <c r="G585" s="23" t="s">
        <v>922</v>
      </c>
      <c r="H585" s="587"/>
      <c r="I585" s="375">
        <v>42921</v>
      </c>
      <c r="J585" s="375">
        <v>13734.5</v>
      </c>
    </row>
    <row r="586" spans="1:10" ht="54.6" customHeight="1" x14ac:dyDescent="0.2">
      <c r="A586" s="463" t="s">
        <v>2738</v>
      </c>
      <c r="B586" s="583">
        <v>0</v>
      </c>
      <c r="C586" s="584" t="s">
        <v>171</v>
      </c>
      <c r="D586" s="585" t="s">
        <v>1058</v>
      </c>
      <c r="E586" s="230" t="s">
        <v>2307</v>
      </c>
      <c r="F586" s="230"/>
      <c r="G586" s="23" t="s">
        <v>922</v>
      </c>
      <c r="H586" s="587"/>
      <c r="I586" s="375">
        <v>102405</v>
      </c>
      <c r="J586" s="375">
        <v>1024</v>
      </c>
    </row>
    <row r="587" spans="1:10" ht="39" customHeight="1" x14ac:dyDescent="0.2">
      <c r="A587" s="463" t="s">
        <v>2738</v>
      </c>
      <c r="B587" s="583" t="s">
        <v>147</v>
      </c>
      <c r="C587" s="584" t="s">
        <v>172</v>
      </c>
      <c r="D587" s="585" t="s">
        <v>1058</v>
      </c>
      <c r="E587" s="230" t="s">
        <v>2308</v>
      </c>
      <c r="F587" s="230"/>
      <c r="G587" s="23" t="s">
        <v>922</v>
      </c>
      <c r="H587" s="587"/>
      <c r="I587" s="375">
        <v>0</v>
      </c>
      <c r="J587" s="375">
        <v>0</v>
      </c>
    </row>
    <row r="588" spans="1:10" ht="40.9" customHeight="1" x14ac:dyDescent="0.2">
      <c r="A588" s="463" t="s">
        <v>2738</v>
      </c>
      <c r="B588" s="583" t="s">
        <v>147</v>
      </c>
      <c r="C588" s="584" t="s">
        <v>173</v>
      </c>
      <c r="D588" s="585" t="s">
        <v>1001</v>
      </c>
      <c r="E588" s="230" t="s">
        <v>1059</v>
      </c>
      <c r="F588" s="230"/>
      <c r="G588" s="23" t="s">
        <v>922</v>
      </c>
      <c r="H588" s="587"/>
      <c r="I588" s="375">
        <v>102404</v>
      </c>
      <c r="J588" s="375">
        <v>1084</v>
      </c>
    </row>
    <row r="589" spans="1:10" ht="24" x14ac:dyDescent="0.2">
      <c r="A589" s="463" t="s">
        <v>2738</v>
      </c>
      <c r="B589" s="583" t="s">
        <v>147</v>
      </c>
      <c r="C589" s="584" t="s">
        <v>174</v>
      </c>
      <c r="D589" s="585" t="s">
        <v>1060</v>
      </c>
      <c r="E589" s="230" t="s">
        <v>1061</v>
      </c>
      <c r="F589" s="230" t="s">
        <v>1062</v>
      </c>
      <c r="G589" s="230" t="s">
        <v>2309</v>
      </c>
      <c r="H589" s="571">
        <v>42964</v>
      </c>
      <c r="I589" s="372">
        <v>82576.17</v>
      </c>
      <c r="J589" s="372">
        <v>28075.9</v>
      </c>
    </row>
    <row r="590" spans="1:10" ht="37.9" customHeight="1" x14ac:dyDescent="0.2">
      <c r="A590" s="463" t="s">
        <v>2738</v>
      </c>
      <c r="B590" s="583" t="s">
        <v>147</v>
      </c>
      <c r="C590" s="584" t="s">
        <v>175</v>
      </c>
      <c r="D590" s="585" t="s">
        <v>1001</v>
      </c>
      <c r="E590" s="230" t="s">
        <v>1063</v>
      </c>
      <c r="F590" s="230"/>
      <c r="G590" s="23" t="s">
        <v>922</v>
      </c>
      <c r="H590" s="587"/>
      <c r="I590" s="375">
        <v>108842</v>
      </c>
      <c r="J590" s="375">
        <v>34830</v>
      </c>
    </row>
    <row r="591" spans="1:10" ht="57" customHeight="1" x14ac:dyDescent="0.2">
      <c r="A591" s="463" t="s">
        <v>2738</v>
      </c>
      <c r="B591" s="583" t="s">
        <v>147</v>
      </c>
      <c r="C591" s="584" t="s">
        <v>176</v>
      </c>
      <c r="D591" s="585" t="s">
        <v>1002</v>
      </c>
      <c r="E591" s="230" t="s">
        <v>1064</v>
      </c>
      <c r="F591" s="230"/>
      <c r="G591" s="23" t="s">
        <v>922</v>
      </c>
      <c r="H591" s="587"/>
      <c r="I591" s="373">
        <v>75900</v>
      </c>
      <c r="J591" s="373">
        <v>28857</v>
      </c>
    </row>
    <row r="592" spans="1:10" ht="37.15" customHeight="1" x14ac:dyDescent="0.2">
      <c r="A592" s="463" t="s">
        <v>2738</v>
      </c>
      <c r="B592" s="583" t="s">
        <v>147</v>
      </c>
      <c r="C592" s="584" t="s">
        <v>177</v>
      </c>
      <c r="D592" s="585" t="s">
        <v>1003</v>
      </c>
      <c r="E592" s="230" t="s">
        <v>1004</v>
      </c>
      <c r="F592" s="230"/>
      <c r="G592" s="23" t="s">
        <v>922</v>
      </c>
      <c r="H592" s="587"/>
      <c r="I592" s="375">
        <v>141049</v>
      </c>
      <c r="J592" s="375">
        <v>29338</v>
      </c>
    </row>
    <row r="593" spans="1:10" ht="37.15" customHeight="1" x14ac:dyDescent="0.2">
      <c r="A593" s="463" t="s">
        <v>2738</v>
      </c>
      <c r="B593" s="583" t="s">
        <v>147</v>
      </c>
      <c r="C593" s="584" t="s">
        <v>178</v>
      </c>
      <c r="D593" s="585" t="s">
        <v>1003</v>
      </c>
      <c r="E593" s="230" t="s">
        <v>1005</v>
      </c>
      <c r="F593" s="230"/>
      <c r="G593" s="23" t="s">
        <v>922</v>
      </c>
      <c r="H593" s="587"/>
      <c r="I593" s="375">
        <v>133564</v>
      </c>
      <c r="J593" s="375">
        <v>32190</v>
      </c>
    </row>
    <row r="594" spans="1:10" ht="47.45" customHeight="1" x14ac:dyDescent="0.2">
      <c r="A594" s="463" t="s">
        <v>2738</v>
      </c>
      <c r="B594" s="583" t="s">
        <v>147</v>
      </c>
      <c r="C594" s="584" t="s">
        <v>179</v>
      </c>
      <c r="D594" s="585" t="s">
        <v>1001</v>
      </c>
      <c r="E594" s="230" t="s">
        <v>1065</v>
      </c>
      <c r="F594" s="230"/>
      <c r="G594" s="23" t="s">
        <v>922</v>
      </c>
      <c r="H594" s="587"/>
      <c r="I594" s="375">
        <v>130725</v>
      </c>
      <c r="J594" s="375">
        <v>1306</v>
      </c>
    </row>
    <row r="595" spans="1:10" ht="40.15" customHeight="1" x14ac:dyDescent="0.2">
      <c r="A595" s="463" t="s">
        <v>2738</v>
      </c>
      <c r="B595" s="583" t="s">
        <v>147</v>
      </c>
      <c r="C595" s="584" t="s">
        <v>180</v>
      </c>
      <c r="D595" s="585" t="s">
        <v>1066</v>
      </c>
      <c r="E595" s="230" t="s">
        <v>1067</v>
      </c>
      <c r="F595" s="230"/>
      <c r="G595" s="23" t="s">
        <v>922</v>
      </c>
      <c r="H595" s="587"/>
      <c r="I595" s="375">
        <v>130725</v>
      </c>
      <c r="J595" s="375">
        <v>1306</v>
      </c>
    </row>
    <row r="596" spans="1:10" ht="37.15" customHeight="1" x14ac:dyDescent="0.2">
      <c r="A596" s="463" t="s">
        <v>2738</v>
      </c>
      <c r="B596" s="583" t="s">
        <v>147</v>
      </c>
      <c r="C596" s="584" t="s">
        <v>181</v>
      </c>
      <c r="D596" s="585" t="s">
        <v>1003</v>
      </c>
      <c r="E596" s="230" t="s">
        <v>1006</v>
      </c>
      <c r="F596" s="230"/>
      <c r="G596" s="23" t="s">
        <v>922</v>
      </c>
      <c r="H596" s="587"/>
      <c r="I596" s="375">
        <v>20000</v>
      </c>
      <c r="J596" s="375">
        <v>16800</v>
      </c>
    </row>
    <row r="597" spans="1:10" ht="37.15" customHeight="1" x14ac:dyDescent="0.2">
      <c r="A597" s="463" t="s">
        <v>2738</v>
      </c>
      <c r="B597" s="583" t="s">
        <v>147</v>
      </c>
      <c r="C597" s="584" t="s">
        <v>182</v>
      </c>
      <c r="D597" s="585" t="s">
        <v>1003</v>
      </c>
      <c r="E597" s="230" t="s">
        <v>1068</v>
      </c>
      <c r="F597" s="230"/>
      <c r="G597" s="23" t="s">
        <v>922</v>
      </c>
      <c r="H597" s="587"/>
      <c r="I597" s="375">
        <v>27764</v>
      </c>
      <c r="J597" s="375">
        <v>16635</v>
      </c>
    </row>
    <row r="598" spans="1:10" ht="34.15" customHeight="1" x14ac:dyDescent="0.2">
      <c r="A598" s="463" t="s">
        <v>2738</v>
      </c>
      <c r="B598" s="583" t="s">
        <v>147</v>
      </c>
      <c r="C598" s="584" t="s">
        <v>183</v>
      </c>
      <c r="D598" s="585" t="s">
        <v>1069</v>
      </c>
      <c r="E598" s="230" t="s">
        <v>1070</v>
      </c>
      <c r="F598" s="230"/>
      <c r="G598" s="23" t="s">
        <v>922</v>
      </c>
      <c r="H598" s="587"/>
      <c r="I598" s="375">
        <v>6566</v>
      </c>
      <c r="J598" s="375">
        <v>3152</v>
      </c>
    </row>
    <row r="599" spans="1:10" ht="43.15" customHeight="1" x14ac:dyDescent="0.2">
      <c r="A599" s="463" t="s">
        <v>2738</v>
      </c>
      <c r="B599" s="583" t="s">
        <v>147</v>
      </c>
      <c r="C599" s="584" t="s">
        <v>184</v>
      </c>
      <c r="D599" s="585" t="s">
        <v>1003</v>
      </c>
      <c r="E599" s="230" t="s">
        <v>1071</v>
      </c>
      <c r="F599" s="230"/>
      <c r="G599" s="23" t="s">
        <v>922</v>
      </c>
      <c r="H599" s="587"/>
      <c r="I599" s="375">
        <v>173813</v>
      </c>
      <c r="J599" s="375">
        <v>13210</v>
      </c>
    </row>
    <row r="600" spans="1:10" ht="42.6" customHeight="1" x14ac:dyDescent="0.2">
      <c r="A600" s="463" t="s">
        <v>2738</v>
      </c>
      <c r="B600" s="583" t="s">
        <v>147</v>
      </c>
      <c r="C600" s="584" t="s">
        <v>185</v>
      </c>
      <c r="D600" s="585" t="s">
        <v>1072</v>
      </c>
      <c r="E600" s="230" t="s">
        <v>1007</v>
      </c>
      <c r="F600" s="230" t="s">
        <v>2310</v>
      </c>
      <c r="G600" s="230" t="s">
        <v>2311</v>
      </c>
      <c r="H600" s="571">
        <v>42964</v>
      </c>
      <c r="I600" s="372">
        <v>304971.03999999998</v>
      </c>
      <c r="J600" s="373">
        <v>0</v>
      </c>
    </row>
    <row r="601" spans="1:10" ht="39.6" customHeight="1" x14ac:dyDescent="0.2">
      <c r="A601" s="463" t="s">
        <v>2738</v>
      </c>
      <c r="B601" s="583" t="s">
        <v>147</v>
      </c>
      <c r="C601" s="584" t="s">
        <v>186</v>
      </c>
      <c r="D601" s="585" t="s">
        <v>1000</v>
      </c>
      <c r="E601" s="230" t="s">
        <v>1008</v>
      </c>
      <c r="F601" s="230"/>
      <c r="G601" s="23" t="s">
        <v>922</v>
      </c>
      <c r="H601" s="587"/>
      <c r="I601" s="372">
        <v>76416.98</v>
      </c>
      <c r="J601" s="372">
        <v>8329.44</v>
      </c>
    </row>
    <row r="602" spans="1:10" ht="42" customHeight="1" x14ac:dyDescent="0.2">
      <c r="A602" s="463" t="s">
        <v>2738</v>
      </c>
      <c r="B602" s="583" t="s">
        <v>147</v>
      </c>
      <c r="C602" s="584" t="s">
        <v>187</v>
      </c>
      <c r="D602" s="585" t="s">
        <v>1001</v>
      </c>
      <c r="E602" s="230" t="s">
        <v>1073</v>
      </c>
      <c r="F602" s="230"/>
      <c r="G602" s="23" t="s">
        <v>922</v>
      </c>
      <c r="H602" s="587"/>
      <c r="I602" s="375">
        <v>85621</v>
      </c>
      <c r="J602" s="375">
        <v>41089</v>
      </c>
    </row>
    <row r="603" spans="1:10" ht="40.15" customHeight="1" x14ac:dyDescent="0.2">
      <c r="A603" s="463" t="s">
        <v>2738</v>
      </c>
      <c r="B603" s="583" t="s">
        <v>147</v>
      </c>
      <c r="C603" s="584" t="s">
        <v>188</v>
      </c>
      <c r="D603" s="585" t="s">
        <v>1074</v>
      </c>
      <c r="E603" s="230" t="s">
        <v>2312</v>
      </c>
      <c r="F603" s="230" t="s">
        <v>2313</v>
      </c>
      <c r="G603" s="230" t="s">
        <v>2314</v>
      </c>
      <c r="H603" s="571">
        <v>42964</v>
      </c>
      <c r="I603" s="372">
        <v>55080.97</v>
      </c>
      <c r="J603" s="372">
        <v>25337.439999999999</v>
      </c>
    </row>
    <row r="604" spans="1:10" ht="41.45" customHeight="1" x14ac:dyDescent="0.2">
      <c r="A604" s="463" t="s">
        <v>2738</v>
      </c>
      <c r="B604" s="583" t="s">
        <v>147</v>
      </c>
      <c r="C604" s="584" t="s">
        <v>189</v>
      </c>
      <c r="D604" s="585" t="s">
        <v>2315</v>
      </c>
      <c r="E604" s="230" t="s">
        <v>1009</v>
      </c>
      <c r="F604" s="230" t="s">
        <v>1075</v>
      </c>
      <c r="G604" s="230" t="s">
        <v>2316</v>
      </c>
      <c r="H604" s="571">
        <v>42961</v>
      </c>
      <c r="I604" s="373">
        <v>0</v>
      </c>
      <c r="J604" s="373">
        <v>0</v>
      </c>
    </row>
    <row r="605" spans="1:10" ht="24" x14ac:dyDescent="0.2">
      <c r="A605" s="463" t="s">
        <v>2738</v>
      </c>
      <c r="B605" s="583" t="s">
        <v>147</v>
      </c>
      <c r="C605" s="584" t="s">
        <v>190</v>
      </c>
      <c r="D605" s="585" t="s">
        <v>2317</v>
      </c>
      <c r="E605" s="230" t="s">
        <v>1010</v>
      </c>
      <c r="F605" s="230" t="s">
        <v>946</v>
      </c>
      <c r="G605" s="230" t="s">
        <v>2318</v>
      </c>
      <c r="H605" s="571">
        <v>42961</v>
      </c>
      <c r="I605" s="373">
        <v>0</v>
      </c>
      <c r="J605" s="373">
        <v>0</v>
      </c>
    </row>
    <row r="606" spans="1:10" ht="42" customHeight="1" x14ac:dyDescent="0.2">
      <c r="A606" s="463" t="s">
        <v>2738</v>
      </c>
      <c r="B606" s="583" t="s">
        <v>147</v>
      </c>
      <c r="C606" s="584" t="s">
        <v>191</v>
      </c>
      <c r="D606" s="585" t="s">
        <v>2319</v>
      </c>
      <c r="E606" s="230" t="s">
        <v>1011</v>
      </c>
      <c r="F606" s="230" t="s">
        <v>1076</v>
      </c>
      <c r="G606" s="230" t="s">
        <v>2320</v>
      </c>
      <c r="H606" s="571">
        <v>42961</v>
      </c>
      <c r="I606" s="373">
        <v>0</v>
      </c>
      <c r="J606" s="373">
        <v>0</v>
      </c>
    </row>
    <row r="607" spans="1:10" ht="44.45" customHeight="1" x14ac:dyDescent="0.2">
      <c r="A607" s="463" t="s">
        <v>2738</v>
      </c>
      <c r="B607" s="583" t="s">
        <v>147</v>
      </c>
      <c r="C607" s="584" t="s">
        <v>192</v>
      </c>
      <c r="D607" s="585" t="s">
        <v>2321</v>
      </c>
      <c r="E607" s="230" t="s">
        <v>2322</v>
      </c>
      <c r="F607" s="230" t="s">
        <v>2323</v>
      </c>
      <c r="G607" s="230" t="s">
        <v>2324</v>
      </c>
      <c r="H607" s="571">
        <v>43160</v>
      </c>
      <c r="I607" s="373">
        <v>0</v>
      </c>
      <c r="J607" s="373">
        <v>0</v>
      </c>
    </row>
    <row r="608" spans="1:10" ht="55.15" customHeight="1" x14ac:dyDescent="0.2">
      <c r="A608" s="463" t="s">
        <v>2738</v>
      </c>
      <c r="B608" s="583" t="s">
        <v>147</v>
      </c>
      <c r="C608" s="584" t="s">
        <v>193</v>
      </c>
      <c r="D608" s="585" t="s">
        <v>2325</v>
      </c>
      <c r="E608" s="230" t="s">
        <v>1012</v>
      </c>
      <c r="F608" s="230" t="s">
        <v>947</v>
      </c>
      <c r="G608" s="230" t="s">
        <v>2326</v>
      </c>
      <c r="H608" s="571">
        <v>42961</v>
      </c>
      <c r="I608" s="373">
        <v>0</v>
      </c>
      <c r="J608" s="373">
        <v>0</v>
      </c>
    </row>
    <row r="609" spans="1:10" ht="24" x14ac:dyDescent="0.2">
      <c r="A609" s="463" t="s">
        <v>2738</v>
      </c>
      <c r="B609" s="583" t="s">
        <v>147</v>
      </c>
      <c r="C609" s="584" t="s">
        <v>194</v>
      </c>
      <c r="D609" s="585" t="s">
        <v>2327</v>
      </c>
      <c r="E609" s="230" t="s">
        <v>1013</v>
      </c>
      <c r="F609" s="230" t="s">
        <v>1077</v>
      </c>
      <c r="G609" s="230" t="s">
        <v>2328</v>
      </c>
      <c r="H609" s="571">
        <v>42961</v>
      </c>
      <c r="I609" s="373">
        <v>0</v>
      </c>
      <c r="J609" s="373">
        <v>0</v>
      </c>
    </row>
    <row r="610" spans="1:10" ht="39" customHeight="1" x14ac:dyDescent="0.2">
      <c r="A610" s="463" t="s">
        <v>2738</v>
      </c>
      <c r="B610" s="583" t="s">
        <v>147</v>
      </c>
      <c r="C610" s="584" t="s">
        <v>591</v>
      </c>
      <c r="D610" s="585" t="s">
        <v>1078</v>
      </c>
      <c r="E610" s="230" t="s">
        <v>1013</v>
      </c>
      <c r="F610" s="230" t="s">
        <v>1079</v>
      </c>
      <c r="G610" s="230" t="s">
        <v>2329</v>
      </c>
      <c r="H610" s="571">
        <v>42961</v>
      </c>
      <c r="I610" s="373">
        <v>0</v>
      </c>
      <c r="J610" s="373">
        <v>0</v>
      </c>
    </row>
    <row r="611" spans="1:10" ht="44.45" customHeight="1" x14ac:dyDescent="0.2">
      <c r="A611" s="463" t="s">
        <v>2738</v>
      </c>
      <c r="B611" s="583" t="s">
        <v>147</v>
      </c>
      <c r="C611" s="584" t="s">
        <v>592</v>
      </c>
      <c r="D611" s="585" t="s">
        <v>2330</v>
      </c>
      <c r="E611" s="230" t="s">
        <v>1014</v>
      </c>
      <c r="F611" s="230" t="s">
        <v>1080</v>
      </c>
      <c r="G611" s="230" t="s">
        <v>2331</v>
      </c>
      <c r="H611" s="571">
        <v>42961</v>
      </c>
      <c r="I611" s="373">
        <v>0</v>
      </c>
      <c r="J611" s="373">
        <v>0</v>
      </c>
    </row>
    <row r="612" spans="1:10" ht="37.9" customHeight="1" x14ac:dyDescent="0.2">
      <c r="A612" s="463" t="s">
        <v>2738</v>
      </c>
      <c r="B612" s="583" t="s">
        <v>147</v>
      </c>
      <c r="C612" s="584" t="s">
        <v>593</v>
      </c>
      <c r="D612" s="585" t="s">
        <v>1081</v>
      </c>
      <c r="E612" s="230" t="s">
        <v>1014</v>
      </c>
      <c r="F612" s="230" t="s">
        <v>1082</v>
      </c>
      <c r="G612" s="230" t="s">
        <v>2332</v>
      </c>
      <c r="H612" s="571">
        <v>42961</v>
      </c>
      <c r="I612" s="373">
        <v>0</v>
      </c>
      <c r="J612" s="373">
        <v>0</v>
      </c>
    </row>
    <row r="613" spans="1:10" ht="43.9" customHeight="1" x14ac:dyDescent="0.2">
      <c r="A613" s="463" t="s">
        <v>2738</v>
      </c>
      <c r="B613" s="583" t="s">
        <v>147</v>
      </c>
      <c r="C613" s="584" t="s">
        <v>594</v>
      </c>
      <c r="D613" s="585" t="s">
        <v>1083</v>
      </c>
      <c r="E613" s="230" t="s">
        <v>1015</v>
      </c>
      <c r="F613" s="230" t="s">
        <v>1084</v>
      </c>
      <c r="G613" s="230" t="s">
        <v>2333</v>
      </c>
      <c r="H613" s="571">
        <v>42934</v>
      </c>
      <c r="I613" s="373">
        <v>0</v>
      </c>
      <c r="J613" s="373">
        <v>0</v>
      </c>
    </row>
    <row r="614" spans="1:10" ht="42" customHeight="1" x14ac:dyDescent="0.2">
      <c r="A614" s="463" t="s">
        <v>2738</v>
      </c>
      <c r="B614" s="583" t="s">
        <v>147</v>
      </c>
      <c r="C614" s="584" t="s">
        <v>595</v>
      </c>
      <c r="D614" s="585" t="s">
        <v>2334</v>
      </c>
      <c r="E614" s="230" t="s">
        <v>2335</v>
      </c>
      <c r="F614" s="230" t="s">
        <v>2336</v>
      </c>
      <c r="G614" s="230" t="s">
        <v>2337</v>
      </c>
      <c r="H614" s="571">
        <v>43160</v>
      </c>
      <c r="I614" s="373">
        <v>0</v>
      </c>
      <c r="J614" s="373">
        <v>0</v>
      </c>
    </row>
    <row r="615" spans="1:10" ht="36.6" customHeight="1" x14ac:dyDescent="0.2">
      <c r="A615" s="463" t="s">
        <v>2738</v>
      </c>
      <c r="B615" s="583" t="s">
        <v>147</v>
      </c>
      <c r="C615" s="584" t="s">
        <v>602</v>
      </c>
      <c r="D615" s="585" t="s">
        <v>2338</v>
      </c>
      <c r="E615" s="230" t="s">
        <v>1016</v>
      </c>
      <c r="F615" s="230" t="s">
        <v>1085</v>
      </c>
      <c r="G615" s="230" t="s">
        <v>2243</v>
      </c>
      <c r="H615" s="571">
        <v>42934</v>
      </c>
      <c r="I615" s="373">
        <v>0</v>
      </c>
      <c r="J615" s="373">
        <v>0</v>
      </c>
    </row>
    <row r="616" spans="1:10" ht="43.15" customHeight="1" x14ac:dyDescent="0.2">
      <c r="A616" s="463" t="s">
        <v>2738</v>
      </c>
      <c r="B616" s="583" t="s">
        <v>147</v>
      </c>
      <c r="C616" s="584" t="s">
        <v>596</v>
      </c>
      <c r="D616" s="585" t="s">
        <v>2339</v>
      </c>
      <c r="E616" s="230" t="s">
        <v>2340</v>
      </c>
      <c r="F616" s="230" t="s">
        <v>2341</v>
      </c>
      <c r="G616" s="230" t="s">
        <v>2342</v>
      </c>
      <c r="H616" s="571">
        <v>43160</v>
      </c>
      <c r="I616" s="373">
        <v>0</v>
      </c>
      <c r="J616" s="373">
        <v>0</v>
      </c>
    </row>
    <row r="617" spans="1:10" ht="44.45" customHeight="1" x14ac:dyDescent="0.2">
      <c r="A617" s="463" t="s">
        <v>2738</v>
      </c>
      <c r="B617" s="583" t="s">
        <v>147</v>
      </c>
      <c r="C617" s="584" t="s">
        <v>1250</v>
      </c>
      <c r="D617" s="585" t="s">
        <v>2343</v>
      </c>
      <c r="E617" s="230" t="s">
        <v>1016</v>
      </c>
      <c r="F617" s="230" t="s">
        <v>1086</v>
      </c>
      <c r="G617" s="230" t="s">
        <v>2228</v>
      </c>
      <c r="H617" s="571">
        <v>42934</v>
      </c>
      <c r="I617" s="373">
        <v>0</v>
      </c>
      <c r="J617" s="373">
        <v>0</v>
      </c>
    </row>
    <row r="618" spans="1:10" ht="43.15" customHeight="1" x14ac:dyDescent="0.2">
      <c r="A618" s="463" t="s">
        <v>2738</v>
      </c>
      <c r="B618" s="583" t="s">
        <v>147</v>
      </c>
      <c r="C618" s="584" t="s">
        <v>1251</v>
      </c>
      <c r="D618" s="585" t="s">
        <v>2344</v>
      </c>
      <c r="E618" s="230" t="s">
        <v>1016</v>
      </c>
      <c r="F618" s="230" t="s">
        <v>1087</v>
      </c>
      <c r="G618" s="230" t="s">
        <v>2345</v>
      </c>
      <c r="H618" s="571">
        <v>42934</v>
      </c>
      <c r="I618" s="373">
        <v>0</v>
      </c>
      <c r="J618" s="373">
        <v>0</v>
      </c>
    </row>
    <row r="619" spans="1:10" ht="41.45" customHeight="1" x14ac:dyDescent="0.2">
      <c r="A619" s="463" t="s">
        <v>2738</v>
      </c>
      <c r="B619" s="583" t="s">
        <v>147</v>
      </c>
      <c r="C619" s="584" t="s">
        <v>1252</v>
      </c>
      <c r="D619" s="585" t="s">
        <v>2346</v>
      </c>
      <c r="E619" s="230" t="s">
        <v>1016</v>
      </c>
      <c r="F619" s="230" t="s">
        <v>1088</v>
      </c>
      <c r="G619" s="230" t="s">
        <v>2347</v>
      </c>
      <c r="H619" s="571">
        <v>42934</v>
      </c>
      <c r="I619" s="373">
        <v>0</v>
      </c>
      <c r="J619" s="373">
        <v>0</v>
      </c>
    </row>
    <row r="620" spans="1:10" ht="38.450000000000003" customHeight="1" x14ac:dyDescent="0.2">
      <c r="A620" s="463" t="s">
        <v>2738</v>
      </c>
      <c r="B620" s="583" t="s">
        <v>147</v>
      </c>
      <c r="C620" s="584" t="s">
        <v>1253</v>
      </c>
      <c r="D620" s="585" t="s">
        <v>1089</v>
      </c>
      <c r="E620" s="230" t="s">
        <v>1016</v>
      </c>
      <c r="F620" s="230" t="s">
        <v>2348</v>
      </c>
      <c r="G620" s="230" t="s">
        <v>2236</v>
      </c>
      <c r="H620" s="571">
        <v>42934</v>
      </c>
      <c r="I620" s="373">
        <v>0</v>
      </c>
      <c r="J620" s="373">
        <v>0</v>
      </c>
    </row>
    <row r="621" spans="1:10" ht="43.15" customHeight="1" x14ac:dyDescent="0.2">
      <c r="A621" s="463" t="s">
        <v>2738</v>
      </c>
      <c r="B621" s="583" t="s">
        <v>147</v>
      </c>
      <c r="C621" s="584" t="s">
        <v>1254</v>
      </c>
      <c r="D621" s="585" t="s">
        <v>1090</v>
      </c>
      <c r="E621" s="230" t="s">
        <v>1017</v>
      </c>
      <c r="F621" s="230" t="s">
        <v>948</v>
      </c>
      <c r="G621" s="230" t="s">
        <v>2349</v>
      </c>
      <c r="H621" s="571">
        <v>42961</v>
      </c>
      <c r="I621" s="373">
        <v>0</v>
      </c>
      <c r="J621" s="373">
        <v>0</v>
      </c>
    </row>
    <row r="622" spans="1:10" ht="40.9" customHeight="1" x14ac:dyDescent="0.2">
      <c r="A622" s="463" t="s">
        <v>2738</v>
      </c>
      <c r="B622" s="583" t="s">
        <v>147</v>
      </c>
      <c r="C622" s="584" t="s">
        <v>1255</v>
      </c>
      <c r="D622" s="585" t="s">
        <v>2350</v>
      </c>
      <c r="E622" s="230" t="s">
        <v>2351</v>
      </c>
      <c r="F622" s="230" t="s">
        <v>2352</v>
      </c>
      <c r="G622" s="230" t="s">
        <v>2353</v>
      </c>
      <c r="H622" s="571">
        <v>43160</v>
      </c>
      <c r="I622" s="373">
        <v>0</v>
      </c>
      <c r="J622" s="373">
        <v>0</v>
      </c>
    </row>
    <row r="623" spans="1:10" ht="48" x14ac:dyDescent="0.2">
      <c r="A623" s="463" t="s">
        <v>2738</v>
      </c>
      <c r="B623" s="583" t="s">
        <v>147</v>
      </c>
      <c r="C623" s="584" t="s">
        <v>1256</v>
      </c>
      <c r="D623" s="585" t="s">
        <v>1091</v>
      </c>
      <c r="E623" s="230" t="s">
        <v>1018</v>
      </c>
      <c r="F623" s="230" t="s">
        <v>1092</v>
      </c>
      <c r="G623" s="230" t="s">
        <v>2304</v>
      </c>
      <c r="H623" s="571">
        <v>42961</v>
      </c>
      <c r="I623" s="373">
        <v>0</v>
      </c>
      <c r="J623" s="373">
        <v>0</v>
      </c>
    </row>
    <row r="624" spans="1:10" ht="36" x14ac:dyDescent="0.2">
      <c r="A624" s="463" t="s">
        <v>2738</v>
      </c>
      <c r="B624" s="583" t="s">
        <v>147</v>
      </c>
      <c r="C624" s="584" t="s">
        <v>1257</v>
      </c>
      <c r="D624" s="585" t="s">
        <v>1093</v>
      </c>
      <c r="E624" s="230" t="s">
        <v>1094</v>
      </c>
      <c r="F624" s="230" t="s">
        <v>949</v>
      </c>
      <c r="G624" s="230" t="s">
        <v>2354</v>
      </c>
      <c r="H624" s="571">
        <v>42962</v>
      </c>
      <c r="I624" s="373">
        <v>0</v>
      </c>
      <c r="J624" s="373">
        <v>0</v>
      </c>
    </row>
    <row r="625" spans="1:10" ht="36" x14ac:dyDescent="0.2">
      <c r="A625" s="463" t="s">
        <v>2738</v>
      </c>
      <c r="B625" s="583" t="s">
        <v>147</v>
      </c>
      <c r="C625" s="584" t="s">
        <v>1258</v>
      </c>
      <c r="D625" s="585" t="s">
        <v>1095</v>
      </c>
      <c r="E625" s="230" t="s">
        <v>1096</v>
      </c>
      <c r="F625" s="230" t="s">
        <v>1097</v>
      </c>
      <c r="G625" s="230" t="s">
        <v>2355</v>
      </c>
      <c r="H625" s="571">
        <v>42962</v>
      </c>
      <c r="I625" s="373">
        <v>0</v>
      </c>
      <c r="J625" s="373">
        <v>0</v>
      </c>
    </row>
    <row r="626" spans="1:10" ht="55.15" customHeight="1" x14ac:dyDescent="0.2">
      <c r="A626" s="463" t="s">
        <v>2738</v>
      </c>
      <c r="B626" s="583" t="s">
        <v>147</v>
      </c>
      <c r="C626" s="584" t="s">
        <v>1259</v>
      </c>
      <c r="D626" s="585" t="s">
        <v>1098</v>
      </c>
      <c r="E626" s="230" t="s">
        <v>1099</v>
      </c>
      <c r="F626" s="230" t="s">
        <v>1100</v>
      </c>
      <c r="G626" s="230" t="s">
        <v>2356</v>
      </c>
      <c r="H626" s="571">
        <v>42962</v>
      </c>
      <c r="I626" s="373">
        <v>0</v>
      </c>
      <c r="J626" s="373">
        <v>0</v>
      </c>
    </row>
    <row r="627" spans="1:10" ht="48" x14ac:dyDescent="0.2">
      <c r="A627" s="463" t="s">
        <v>2738</v>
      </c>
      <c r="B627" s="583" t="s">
        <v>147</v>
      </c>
      <c r="C627" s="584" t="s">
        <v>1260</v>
      </c>
      <c r="D627" s="585" t="s">
        <v>1101</v>
      </c>
      <c r="E627" s="230" t="s">
        <v>1102</v>
      </c>
      <c r="F627" s="230" t="s">
        <v>1103</v>
      </c>
      <c r="G627" s="230" t="s">
        <v>2303</v>
      </c>
      <c r="H627" s="571">
        <v>42962</v>
      </c>
      <c r="I627" s="373">
        <v>0</v>
      </c>
      <c r="J627" s="373">
        <v>0</v>
      </c>
    </row>
    <row r="628" spans="1:10" ht="36" x14ac:dyDescent="0.2">
      <c r="A628" s="463" t="s">
        <v>2738</v>
      </c>
      <c r="B628" s="583" t="s">
        <v>147</v>
      </c>
      <c r="C628" s="584" t="s">
        <v>1261</v>
      </c>
      <c r="D628" s="585" t="s">
        <v>1104</v>
      </c>
      <c r="E628" s="230" t="s">
        <v>1105</v>
      </c>
      <c r="F628" s="230" t="s">
        <v>950</v>
      </c>
      <c r="G628" s="230" t="s">
        <v>2357</v>
      </c>
      <c r="H628" s="571">
        <v>42962</v>
      </c>
      <c r="I628" s="373">
        <v>0</v>
      </c>
      <c r="J628" s="373">
        <v>0</v>
      </c>
    </row>
    <row r="629" spans="1:10" ht="48" x14ac:dyDescent="0.2">
      <c r="A629" s="463" t="s">
        <v>2738</v>
      </c>
      <c r="B629" s="583" t="s">
        <v>147</v>
      </c>
      <c r="C629" s="584" t="s">
        <v>1262</v>
      </c>
      <c r="D629" s="585" t="s">
        <v>1106</v>
      </c>
      <c r="E629" s="230" t="s">
        <v>1107</v>
      </c>
      <c r="F629" s="230" t="s">
        <v>951</v>
      </c>
      <c r="G629" s="230" t="s">
        <v>2358</v>
      </c>
      <c r="H629" s="571">
        <v>42962</v>
      </c>
      <c r="I629" s="373">
        <v>0</v>
      </c>
      <c r="J629" s="373">
        <v>0</v>
      </c>
    </row>
    <row r="630" spans="1:10" ht="48" x14ac:dyDescent="0.2">
      <c r="A630" s="463" t="s">
        <v>2738</v>
      </c>
      <c r="B630" s="583" t="s">
        <v>147</v>
      </c>
      <c r="C630" s="584" t="s">
        <v>1263</v>
      </c>
      <c r="D630" s="585" t="s">
        <v>1108</v>
      </c>
      <c r="E630" s="230" t="s">
        <v>1019</v>
      </c>
      <c r="F630" s="230" t="s">
        <v>1109</v>
      </c>
      <c r="G630" s="230" t="s">
        <v>2359</v>
      </c>
      <c r="H630" s="571">
        <v>42962</v>
      </c>
      <c r="I630" s="373">
        <v>0</v>
      </c>
      <c r="J630" s="373">
        <v>0</v>
      </c>
    </row>
    <row r="631" spans="1:10" ht="36" x14ac:dyDescent="0.2">
      <c r="A631" s="463" t="s">
        <v>2738</v>
      </c>
      <c r="B631" s="583" t="s">
        <v>147</v>
      </c>
      <c r="C631" s="584" t="s">
        <v>1264</v>
      </c>
      <c r="D631" s="585" t="s">
        <v>1110</v>
      </c>
      <c r="E631" s="230" t="s">
        <v>1020</v>
      </c>
      <c r="F631" s="230" t="s">
        <v>1111</v>
      </c>
      <c r="G631" s="230" t="s">
        <v>2360</v>
      </c>
      <c r="H631" s="571">
        <v>42962</v>
      </c>
      <c r="I631" s="373">
        <v>0</v>
      </c>
      <c r="J631" s="373">
        <v>0</v>
      </c>
    </row>
    <row r="632" spans="1:10" ht="55.15" customHeight="1" x14ac:dyDescent="0.2">
      <c r="A632" s="463" t="s">
        <v>2738</v>
      </c>
      <c r="B632" s="583" t="s">
        <v>147</v>
      </c>
      <c r="C632" s="584" t="s">
        <v>1265</v>
      </c>
      <c r="D632" s="585" t="s">
        <v>1112</v>
      </c>
      <c r="E632" s="230" t="s">
        <v>1113</v>
      </c>
      <c r="F632" s="230" t="s">
        <v>952</v>
      </c>
      <c r="G632" s="230" t="s">
        <v>2361</v>
      </c>
      <c r="H632" s="571">
        <v>42962</v>
      </c>
      <c r="I632" s="373">
        <v>0</v>
      </c>
      <c r="J632" s="373">
        <v>0</v>
      </c>
    </row>
    <row r="633" spans="1:10" ht="36" x14ac:dyDescent="0.2">
      <c r="A633" s="463" t="s">
        <v>2738</v>
      </c>
      <c r="B633" s="583" t="s">
        <v>147</v>
      </c>
      <c r="C633" s="584" t="s">
        <v>1266</v>
      </c>
      <c r="D633" s="585" t="s">
        <v>1114</v>
      </c>
      <c r="E633" s="230" t="s">
        <v>1115</v>
      </c>
      <c r="F633" s="230" t="s">
        <v>1116</v>
      </c>
      <c r="G633" s="230" t="s">
        <v>2362</v>
      </c>
      <c r="H633" s="571">
        <v>42934</v>
      </c>
      <c r="I633" s="373">
        <v>0</v>
      </c>
      <c r="J633" s="373">
        <v>0</v>
      </c>
    </row>
    <row r="634" spans="1:10" ht="48" x14ac:dyDescent="0.2">
      <c r="A634" s="463" t="s">
        <v>2738</v>
      </c>
      <c r="B634" s="583" t="s">
        <v>147</v>
      </c>
      <c r="C634" s="584" t="s">
        <v>1267</v>
      </c>
      <c r="D634" s="585" t="s">
        <v>1117</v>
      </c>
      <c r="E634" s="230" t="s">
        <v>1118</v>
      </c>
      <c r="F634" s="230" t="s">
        <v>953</v>
      </c>
      <c r="G634" s="230" t="s">
        <v>2363</v>
      </c>
      <c r="H634" s="571">
        <v>42934</v>
      </c>
      <c r="I634" s="373">
        <v>0</v>
      </c>
      <c r="J634" s="373">
        <v>0</v>
      </c>
    </row>
    <row r="635" spans="1:10" ht="88.9" customHeight="1" x14ac:dyDescent="0.2">
      <c r="A635" s="463" t="s">
        <v>2738</v>
      </c>
      <c r="B635" s="583" t="s">
        <v>147</v>
      </c>
      <c r="C635" s="584" t="s">
        <v>1268</v>
      </c>
      <c r="D635" s="585" t="s">
        <v>2364</v>
      </c>
      <c r="E635" s="230" t="s">
        <v>1021</v>
      </c>
      <c r="F635" s="230" t="s">
        <v>954</v>
      </c>
      <c r="G635" s="230" t="s">
        <v>2365</v>
      </c>
      <c r="H635" s="571">
        <v>42963</v>
      </c>
      <c r="I635" s="373">
        <v>0</v>
      </c>
      <c r="J635" s="373">
        <v>0</v>
      </c>
    </row>
    <row r="636" spans="1:10" ht="36" x14ac:dyDescent="0.2">
      <c r="A636" s="463" t="s">
        <v>2738</v>
      </c>
      <c r="B636" s="583" t="s">
        <v>147</v>
      </c>
      <c r="C636" s="584" t="s">
        <v>1269</v>
      </c>
      <c r="D636" s="585" t="s">
        <v>2366</v>
      </c>
      <c r="E636" s="230" t="s">
        <v>1021</v>
      </c>
      <c r="F636" s="230" t="s">
        <v>1119</v>
      </c>
      <c r="G636" s="23" t="s">
        <v>922</v>
      </c>
      <c r="H636" s="587"/>
      <c r="I636" s="373">
        <v>0</v>
      </c>
      <c r="J636" s="373">
        <v>0</v>
      </c>
    </row>
    <row r="637" spans="1:10" ht="46.9" customHeight="1" x14ac:dyDescent="0.2">
      <c r="A637" s="463" t="s">
        <v>2738</v>
      </c>
      <c r="B637" s="583" t="s">
        <v>147</v>
      </c>
      <c r="C637" s="584" t="s">
        <v>1270</v>
      </c>
      <c r="D637" s="585" t="s">
        <v>1120</v>
      </c>
      <c r="E637" s="230" t="s">
        <v>1021</v>
      </c>
      <c r="F637" s="230" t="s">
        <v>1121</v>
      </c>
      <c r="G637" s="230" t="s">
        <v>2365</v>
      </c>
      <c r="H637" s="571">
        <v>42963</v>
      </c>
      <c r="I637" s="373">
        <v>0</v>
      </c>
      <c r="J637" s="373">
        <v>0</v>
      </c>
    </row>
    <row r="638" spans="1:10" ht="39" customHeight="1" x14ac:dyDescent="0.2">
      <c r="A638" s="463" t="s">
        <v>2738</v>
      </c>
      <c r="B638" s="583" t="s">
        <v>147</v>
      </c>
      <c r="C638" s="584" t="s">
        <v>1271</v>
      </c>
      <c r="D638" s="585" t="s">
        <v>1122</v>
      </c>
      <c r="E638" s="230" t="s">
        <v>1123</v>
      </c>
      <c r="F638" s="230" t="s">
        <v>1124</v>
      </c>
      <c r="G638" s="230" t="s">
        <v>2367</v>
      </c>
      <c r="H638" s="571">
        <v>42963</v>
      </c>
      <c r="I638" s="373">
        <v>0</v>
      </c>
      <c r="J638" s="373">
        <v>0</v>
      </c>
    </row>
    <row r="639" spans="1:10" ht="24" x14ac:dyDescent="0.2">
      <c r="A639" s="463" t="s">
        <v>2738</v>
      </c>
      <c r="B639" s="583" t="s">
        <v>147</v>
      </c>
      <c r="C639" s="584" t="s">
        <v>1272</v>
      </c>
      <c r="D639" s="585" t="s">
        <v>1125</v>
      </c>
      <c r="E639" s="230" t="s">
        <v>1022</v>
      </c>
      <c r="F639" s="230" t="s">
        <v>955</v>
      </c>
      <c r="G639" s="230" t="s">
        <v>2368</v>
      </c>
      <c r="H639" s="571">
        <v>42963</v>
      </c>
      <c r="I639" s="373">
        <v>0</v>
      </c>
      <c r="J639" s="373">
        <v>0</v>
      </c>
    </row>
    <row r="640" spans="1:10" ht="24" x14ac:dyDescent="0.2">
      <c r="A640" s="463" t="s">
        <v>2738</v>
      </c>
      <c r="B640" s="583" t="s">
        <v>147</v>
      </c>
      <c r="C640" s="584" t="s">
        <v>1273</v>
      </c>
      <c r="D640" s="585" t="s">
        <v>1126</v>
      </c>
      <c r="E640" s="230" t="s">
        <v>1023</v>
      </c>
      <c r="F640" s="230" t="s">
        <v>1127</v>
      </c>
      <c r="G640" s="230" t="s">
        <v>2123</v>
      </c>
      <c r="H640" s="571">
        <v>42963</v>
      </c>
      <c r="I640" s="373">
        <v>0</v>
      </c>
      <c r="J640" s="373">
        <v>0</v>
      </c>
    </row>
    <row r="641" spans="1:10" ht="24" x14ac:dyDescent="0.2">
      <c r="A641" s="463" t="s">
        <v>2738</v>
      </c>
      <c r="B641" s="583" t="s">
        <v>147</v>
      </c>
      <c r="C641" s="584" t="s">
        <v>1274</v>
      </c>
      <c r="D641" s="585" t="s">
        <v>1128</v>
      </c>
      <c r="E641" s="230" t="s">
        <v>1129</v>
      </c>
      <c r="F641" s="230" t="s">
        <v>1130</v>
      </c>
      <c r="G641" s="23" t="s">
        <v>2369</v>
      </c>
      <c r="H641" s="587">
        <v>40382</v>
      </c>
      <c r="I641" s="373">
        <v>0</v>
      </c>
      <c r="J641" s="373">
        <v>0</v>
      </c>
    </row>
    <row r="642" spans="1:10" ht="24" x14ac:dyDescent="0.2">
      <c r="A642" s="463" t="s">
        <v>2738</v>
      </c>
      <c r="B642" s="583" t="s">
        <v>147</v>
      </c>
      <c r="C642" s="584" t="s">
        <v>1275</v>
      </c>
      <c r="D642" s="585" t="s">
        <v>1131</v>
      </c>
      <c r="E642" s="230" t="s">
        <v>1132</v>
      </c>
      <c r="F642" s="230" t="s">
        <v>956</v>
      </c>
      <c r="G642" s="230" t="s">
        <v>2370</v>
      </c>
      <c r="H642" s="571">
        <v>42934</v>
      </c>
      <c r="I642" s="373">
        <v>0</v>
      </c>
      <c r="J642" s="373">
        <v>0</v>
      </c>
    </row>
    <row r="643" spans="1:10" ht="24" x14ac:dyDescent="0.2">
      <c r="A643" s="463" t="s">
        <v>2738</v>
      </c>
      <c r="B643" s="583" t="s">
        <v>147</v>
      </c>
      <c r="C643" s="584" t="s">
        <v>1276</v>
      </c>
      <c r="D643" s="585" t="s">
        <v>1133</v>
      </c>
      <c r="E643" s="230" t="s">
        <v>1134</v>
      </c>
      <c r="F643" s="230" t="s">
        <v>957</v>
      </c>
      <c r="G643" s="230" t="s">
        <v>2371</v>
      </c>
      <c r="H643" s="571">
        <v>42963</v>
      </c>
      <c r="I643" s="373">
        <v>0</v>
      </c>
      <c r="J643" s="373">
        <v>0</v>
      </c>
    </row>
    <row r="644" spans="1:10" ht="48" x14ac:dyDescent="0.2">
      <c r="A644" s="463" t="s">
        <v>2738</v>
      </c>
      <c r="B644" s="583" t="s">
        <v>147</v>
      </c>
      <c r="C644" s="584" t="s">
        <v>1277</v>
      </c>
      <c r="D644" s="585" t="s">
        <v>1135</v>
      </c>
      <c r="E644" s="230" t="s">
        <v>1136</v>
      </c>
      <c r="F644" s="230" t="s">
        <v>1137</v>
      </c>
      <c r="G644" s="230" t="s">
        <v>2372</v>
      </c>
      <c r="H644" s="571">
        <v>42964</v>
      </c>
      <c r="I644" s="373">
        <v>0</v>
      </c>
      <c r="J644" s="373">
        <v>0</v>
      </c>
    </row>
    <row r="645" spans="1:10" ht="68.45" customHeight="1" x14ac:dyDescent="0.2">
      <c r="A645" s="463" t="s">
        <v>2738</v>
      </c>
      <c r="B645" s="583" t="s">
        <v>147</v>
      </c>
      <c r="C645" s="584" t="s">
        <v>1278</v>
      </c>
      <c r="D645" s="585" t="s">
        <v>1138</v>
      </c>
      <c r="E645" s="230" t="s">
        <v>1213</v>
      </c>
      <c r="F645" s="230" t="s">
        <v>1139</v>
      </c>
      <c r="G645" s="230" t="s">
        <v>2372</v>
      </c>
      <c r="H645" s="571">
        <v>42964</v>
      </c>
      <c r="I645" s="373">
        <v>0</v>
      </c>
      <c r="J645" s="373">
        <v>0</v>
      </c>
    </row>
    <row r="646" spans="1:10" ht="79.150000000000006" customHeight="1" x14ac:dyDescent="0.2">
      <c r="A646" s="463" t="s">
        <v>2738</v>
      </c>
      <c r="B646" s="583" t="s">
        <v>147</v>
      </c>
      <c r="C646" s="584" t="s">
        <v>1279</v>
      </c>
      <c r="D646" s="585" t="s">
        <v>1140</v>
      </c>
      <c r="E646" s="230" t="s">
        <v>1141</v>
      </c>
      <c r="F646" s="230" t="s">
        <v>1142</v>
      </c>
      <c r="G646" s="230" t="s">
        <v>2373</v>
      </c>
      <c r="H646" s="587">
        <v>40376</v>
      </c>
      <c r="I646" s="373">
        <v>0</v>
      </c>
      <c r="J646" s="373">
        <v>0</v>
      </c>
    </row>
    <row r="647" spans="1:10" ht="36" x14ac:dyDescent="0.2">
      <c r="A647" s="463" t="s">
        <v>2738</v>
      </c>
      <c r="B647" s="583" t="s">
        <v>147</v>
      </c>
      <c r="C647" s="584" t="s">
        <v>1280</v>
      </c>
      <c r="D647" s="585" t="s">
        <v>1143</v>
      </c>
      <c r="E647" s="588" t="s">
        <v>1024</v>
      </c>
      <c r="F647" s="230" t="s">
        <v>1144</v>
      </c>
      <c r="G647" s="230" t="s">
        <v>2148</v>
      </c>
      <c r="H647" s="571">
        <v>42964</v>
      </c>
      <c r="I647" s="373">
        <v>0</v>
      </c>
      <c r="J647" s="373">
        <v>0</v>
      </c>
    </row>
    <row r="648" spans="1:10" ht="79.150000000000006" customHeight="1" x14ac:dyDescent="0.2">
      <c r="A648" s="463" t="s">
        <v>2738</v>
      </c>
      <c r="B648" s="583" t="s">
        <v>147</v>
      </c>
      <c r="C648" s="584" t="s">
        <v>1281</v>
      </c>
      <c r="D648" s="585" t="s">
        <v>1145</v>
      </c>
      <c r="E648" s="230" t="s">
        <v>1146</v>
      </c>
      <c r="F648" s="230" t="s">
        <v>1147</v>
      </c>
      <c r="G648" s="230" t="s">
        <v>2374</v>
      </c>
      <c r="H648" s="587">
        <v>42963</v>
      </c>
      <c r="I648" s="373">
        <v>0</v>
      </c>
      <c r="J648" s="373">
        <v>0</v>
      </c>
    </row>
    <row r="649" spans="1:10" ht="41.45" customHeight="1" x14ac:dyDescent="0.2">
      <c r="A649" s="463" t="s">
        <v>2738</v>
      </c>
      <c r="B649" s="583" t="s">
        <v>147</v>
      </c>
      <c r="C649" s="584" t="s">
        <v>1282</v>
      </c>
      <c r="D649" s="585" t="s">
        <v>1148</v>
      </c>
      <c r="E649" s="230" t="s">
        <v>1025</v>
      </c>
      <c r="F649" s="230" t="s">
        <v>958</v>
      </c>
      <c r="G649" s="230" t="s">
        <v>2375</v>
      </c>
      <c r="H649" s="587">
        <v>42963</v>
      </c>
      <c r="I649" s="373">
        <v>0</v>
      </c>
      <c r="J649" s="373">
        <v>0</v>
      </c>
    </row>
    <row r="650" spans="1:10" ht="36" x14ac:dyDescent="0.2">
      <c r="A650" s="463" t="s">
        <v>2738</v>
      </c>
      <c r="B650" s="583" t="s">
        <v>147</v>
      </c>
      <c r="C650" s="584" t="s">
        <v>1283</v>
      </c>
      <c r="D650" s="230" t="s">
        <v>1149</v>
      </c>
      <c r="E650" s="589" t="s">
        <v>1150</v>
      </c>
      <c r="F650" s="230" t="s">
        <v>1151</v>
      </c>
      <c r="G650" s="230" t="s">
        <v>2148</v>
      </c>
      <c r="H650" s="587">
        <v>42963</v>
      </c>
      <c r="I650" s="373">
        <v>0</v>
      </c>
      <c r="J650" s="373">
        <v>0</v>
      </c>
    </row>
    <row r="651" spans="1:10" ht="55.15" customHeight="1" x14ac:dyDescent="0.2">
      <c r="A651" s="463" t="s">
        <v>2738</v>
      </c>
      <c r="B651" s="583" t="s">
        <v>147</v>
      </c>
      <c r="C651" s="584" t="s">
        <v>1284</v>
      </c>
      <c r="D651" s="585" t="s">
        <v>1152</v>
      </c>
      <c r="E651" s="230" t="s">
        <v>1153</v>
      </c>
      <c r="F651" s="230" t="s">
        <v>959</v>
      </c>
      <c r="G651" s="230" t="s">
        <v>2376</v>
      </c>
      <c r="H651" s="587">
        <v>42963</v>
      </c>
      <c r="I651" s="373">
        <v>0</v>
      </c>
      <c r="J651" s="373">
        <v>0</v>
      </c>
    </row>
    <row r="652" spans="1:10" ht="24" x14ac:dyDescent="0.2">
      <c r="A652" s="463" t="s">
        <v>2738</v>
      </c>
      <c r="B652" s="583" t="s">
        <v>147</v>
      </c>
      <c r="C652" s="584" t="s">
        <v>1285</v>
      </c>
      <c r="D652" s="585" t="s">
        <v>1154</v>
      </c>
      <c r="E652" s="230" t="s">
        <v>1026</v>
      </c>
      <c r="F652" s="230" t="s">
        <v>1155</v>
      </c>
      <c r="G652" s="230" t="s">
        <v>2377</v>
      </c>
      <c r="H652" s="587">
        <v>42962</v>
      </c>
      <c r="I652" s="373">
        <v>0</v>
      </c>
      <c r="J652" s="373">
        <v>0</v>
      </c>
    </row>
    <row r="653" spans="1:10" ht="24" x14ac:dyDescent="0.2">
      <c r="A653" s="463" t="s">
        <v>2738</v>
      </c>
      <c r="B653" s="583" t="s">
        <v>147</v>
      </c>
      <c r="C653" s="584" t="s">
        <v>1286</v>
      </c>
      <c r="D653" s="585" t="s">
        <v>1156</v>
      </c>
      <c r="E653" s="230" t="s">
        <v>1027</v>
      </c>
      <c r="F653" s="230" t="s">
        <v>960</v>
      </c>
      <c r="G653" s="230" t="s">
        <v>2378</v>
      </c>
      <c r="H653" s="587">
        <v>42962</v>
      </c>
      <c r="I653" s="373">
        <v>0</v>
      </c>
      <c r="J653" s="373">
        <v>0</v>
      </c>
    </row>
    <row r="654" spans="1:10" ht="24" x14ac:dyDescent="0.2">
      <c r="A654" s="463" t="s">
        <v>2738</v>
      </c>
      <c r="B654" s="583" t="s">
        <v>147</v>
      </c>
      <c r="C654" s="584" t="s">
        <v>1287</v>
      </c>
      <c r="D654" s="585" t="s">
        <v>1157</v>
      </c>
      <c r="E654" s="230" t="s">
        <v>1028</v>
      </c>
      <c r="F654" s="230" t="s">
        <v>1158</v>
      </c>
      <c r="G654" s="230" t="s">
        <v>2379</v>
      </c>
      <c r="H654" s="587">
        <v>42962</v>
      </c>
      <c r="I654" s="373">
        <v>0</v>
      </c>
      <c r="J654" s="373">
        <v>0</v>
      </c>
    </row>
    <row r="655" spans="1:10" ht="24" x14ac:dyDescent="0.2">
      <c r="A655" s="463" t="s">
        <v>2738</v>
      </c>
      <c r="B655" s="583" t="s">
        <v>147</v>
      </c>
      <c r="C655" s="584" t="s">
        <v>1288</v>
      </c>
      <c r="D655" s="585" t="s">
        <v>1159</v>
      </c>
      <c r="E655" s="230" t="s">
        <v>1029</v>
      </c>
      <c r="F655" s="230" t="s">
        <v>1160</v>
      </c>
      <c r="G655" s="230" t="s">
        <v>2380</v>
      </c>
      <c r="H655" s="571">
        <v>42964</v>
      </c>
      <c r="I655" s="373">
        <v>0</v>
      </c>
      <c r="J655" s="373">
        <v>0</v>
      </c>
    </row>
    <row r="656" spans="1:10" ht="24" x14ac:dyDescent="0.2">
      <c r="A656" s="463" t="s">
        <v>2738</v>
      </c>
      <c r="B656" s="583" t="s">
        <v>147</v>
      </c>
      <c r="C656" s="584" t="s">
        <v>1289</v>
      </c>
      <c r="D656" s="585" t="s">
        <v>1161</v>
      </c>
      <c r="E656" s="230" t="s">
        <v>1162</v>
      </c>
      <c r="F656" s="230" t="s">
        <v>961</v>
      </c>
      <c r="G656" s="230" t="s">
        <v>2381</v>
      </c>
      <c r="H656" s="571">
        <v>42964</v>
      </c>
      <c r="I656" s="373">
        <v>0</v>
      </c>
      <c r="J656" s="373">
        <v>0</v>
      </c>
    </row>
    <row r="657" spans="1:10" ht="45" customHeight="1" x14ac:dyDescent="0.2">
      <c r="A657" s="463" t="s">
        <v>2738</v>
      </c>
      <c r="B657" s="583" t="s">
        <v>147</v>
      </c>
      <c r="C657" s="584" t="s">
        <v>1290</v>
      </c>
      <c r="D657" s="585" t="s">
        <v>1163</v>
      </c>
      <c r="E657" s="230" t="s">
        <v>1164</v>
      </c>
      <c r="F657" s="230" t="s">
        <v>1165</v>
      </c>
      <c r="G657" s="230" t="s">
        <v>2382</v>
      </c>
      <c r="H657" s="571">
        <v>42964</v>
      </c>
      <c r="I657" s="373">
        <v>0</v>
      </c>
      <c r="J657" s="373">
        <v>0</v>
      </c>
    </row>
    <row r="658" spans="1:10" ht="51.6" customHeight="1" x14ac:dyDescent="0.2">
      <c r="A658" s="463" t="s">
        <v>2738</v>
      </c>
      <c r="B658" s="583" t="s">
        <v>147</v>
      </c>
      <c r="C658" s="584" t="s">
        <v>1291</v>
      </c>
      <c r="D658" s="585" t="s">
        <v>1166</v>
      </c>
      <c r="E658" s="230" t="s">
        <v>1167</v>
      </c>
      <c r="F658" s="230" t="s">
        <v>1168</v>
      </c>
      <c r="G658" s="230" t="s">
        <v>2383</v>
      </c>
      <c r="H658" s="571">
        <v>42963</v>
      </c>
      <c r="I658" s="373">
        <v>0</v>
      </c>
      <c r="J658" s="376">
        <v>0</v>
      </c>
    </row>
    <row r="659" spans="1:10" ht="48" customHeight="1" x14ac:dyDescent="0.2">
      <c r="A659" s="463" t="s">
        <v>2738</v>
      </c>
      <c r="B659" s="583" t="s">
        <v>147</v>
      </c>
      <c r="C659" s="584" t="s">
        <v>1292</v>
      </c>
      <c r="D659" s="585" t="s">
        <v>2384</v>
      </c>
      <c r="E659" s="230" t="s">
        <v>2385</v>
      </c>
      <c r="F659" s="230" t="s">
        <v>2386</v>
      </c>
      <c r="G659" s="230" t="s">
        <v>2387</v>
      </c>
      <c r="H659" s="587">
        <v>43039</v>
      </c>
      <c r="I659" s="377">
        <v>0</v>
      </c>
      <c r="J659" s="373">
        <v>0</v>
      </c>
    </row>
    <row r="660" spans="1:10" ht="41.45" customHeight="1" x14ac:dyDescent="0.2">
      <c r="A660" s="463" t="s">
        <v>2738</v>
      </c>
      <c r="B660" s="583" t="s">
        <v>147</v>
      </c>
      <c r="C660" s="584" t="s">
        <v>1293</v>
      </c>
      <c r="D660" s="585" t="s">
        <v>2388</v>
      </c>
      <c r="E660" s="230" t="s">
        <v>2389</v>
      </c>
      <c r="F660" s="230" t="s">
        <v>2390</v>
      </c>
      <c r="G660" s="230" t="s">
        <v>2175</v>
      </c>
      <c r="H660" s="587">
        <v>43039</v>
      </c>
      <c r="I660" s="373">
        <v>0</v>
      </c>
      <c r="J660" s="373">
        <v>0</v>
      </c>
    </row>
    <row r="661" spans="1:10" ht="36" x14ac:dyDescent="0.2">
      <c r="A661" s="463" t="s">
        <v>2738</v>
      </c>
      <c r="B661" s="583" t="s">
        <v>147</v>
      </c>
      <c r="C661" s="584" t="s">
        <v>1294</v>
      </c>
      <c r="D661" s="585" t="s">
        <v>2391</v>
      </c>
      <c r="E661" s="230" t="s">
        <v>1169</v>
      </c>
      <c r="F661" s="230" t="s">
        <v>1170</v>
      </c>
      <c r="G661" s="230" t="s">
        <v>2392</v>
      </c>
      <c r="H661" s="571">
        <v>42961</v>
      </c>
      <c r="I661" s="373">
        <v>0</v>
      </c>
      <c r="J661" s="373">
        <v>0</v>
      </c>
    </row>
    <row r="662" spans="1:10" ht="55.15" customHeight="1" x14ac:dyDescent="0.2">
      <c r="A662" s="463" t="s">
        <v>2738</v>
      </c>
      <c r="B662" s="583" t="s">
        <v>147</v>
      </c>
      <c r="C662" s="584" t="s">
        <v>1295</v>
      </c>
      <c r="D662" s="585" t="s">
        <v>1171</v>
      </c>
      <c r="E662" s="230" t="s">
        <v>1172</v>
      </c>
      <c r="F662" s="230" t="s">
        <v>1173</v>
      </c>
      <c r="G662" s="230" t="s">
        <v>2393</v>
      </c>
      <c r="H662" s="29" t="s">
        <v>2394</v>
      </c>
      <c r="I662" s="373">
        <v>0</v>
      </c>
      <c r="J662" s="373">
        <v>0</v>
      </c>
    </row>
    <row r="663" spans="1:10" ht="36" x14ac:dyDescent="0.2">
      <c r="A663" s="463" t="s">
        <v>2738</v>
      </c>
      <c r="B663" s="583" t="s">
        <v>147</v>
      </c>
      <c r="C663" s="584" t="s">
        <v>1296</v>
      </c>
      <c r="D663" s="585" t="s">
        <v>1174</v>
      </c>
      <c r="E663" s="230" t="s">
        <v>1030</v>
      </c>
      <c r="F663" s="230" t="s">
        <v>963</v>
      </c>
      <c r="G663" s="230" t="s">
        <v>2395</v>
      </c>
      <c r="H663" s="571">
        <v>42961</v>
      </c>
      <c r="I663" s="373">
        <v>0</v>
      </c>
      <c r="J663" s="373">
        <v>0</v>
      </c>
    </row>
    <row r="664" spans="1:10" ht="24" x14ac:dyDescent="0.2">
      <c r="A664" s="463" t="s">
        <v>2738</v>
      </c>
      <c r="B664" s="583" t="s">
        <v>147</v>
      </c>
      <c r="C664" s="584" t="s">
        <v>1297</v>
      </c>
      <c r="D664" s="585" t="s">
        <v>1175</v>
      </c>
      <c r="E664" s="230" t="s">
        <v>1176</v>
      </c>
      <c r="F664" s="230" t="s">
        <v>2396</v>
      </c>
      <c r="G664" s="230" t="s">
        <v>2397</v>
      </c>
      <c r="H664" s="571">
        <v>42958</v>
      </c>
      <c r="I664" s="373">
        <v>1015196.25</v>
      </c>
      <c r="J664" s="373">
        <v>1015196.25</v>
      </c>
    </row>
    <row r="665" spans="1:10" ht="55.15" customHeight="1" x14ac:dyDescent="0.2">
      <c r="A665" s="463" t="s">
        <v>2738</v>
      </c>
      <c r="B665" s="583" t="s">
        <v>147</v>
      </c>
      <c r="C665" s="584" t="s">
        <v>1298</v>
      </c>
      <c r="D665" s="585" t="s">
        <v>2398</v>
      </c>
      <c r="E665" s="230" t="s">
        <v>1177</v>
      </c>
      <c r="F665" s="230" t="s">
        <v>964</v>
      </c>
      <c r="G665" s="230" t="s">
        <v>2399</v>
      </c>
      <c r="H665" s="571">
        <v>42958</v>
      </c>
      <c r="I665" s="373">
        <v>115113.48</v>
      </c>
      <c r="J665" s="373">
        <v>115113.48</v>
      </c>
    </row>
    <row r="666" spans="1:10" ht="24" x14ac:dyDescent="0.2">
      <c r="A666" s="463" t="s">
        <v>2738</v>
      </c>
      <c r="B666" s="583" t="s">
        <v>147</v>
      </c>
      <c r="C666" s="584" t="s">
        <v>1299</v>
      </c>
      <c r="D666" s="585" t="s">
        <v>2400</v>
      </c>
      <c r="E666" s="230" t="s">
        <v>1178</v>
      </c>
      <c r="F666" s="230" t="s">
        <v>1179</v>
      </c>
      <c r="G666" s="230" t="s">
        <v>2401</v>
      </c>
      <c r="H666" s="571">
        <v>42958</v>
      </c>
      <c r="I666" s="373">
        <v>0</v>
      </c>
      <c r="J666" s="373">
        <v>0</v>
      </c>
    </row>
    <row r="667" spans="1:10" ht="24" x14ac:dyDescent="0.2">
      <c r="A667" s="463" t="s">
        <v>2738</v>
      </c>
      <c r="B667" s="583" t="s">
        <v>147</v>
      </c>
      <c r="C667" s="584" t="s">
        <v>1300</v>
      </c>
      <c r="D667" s="585" t="s">
        <v>2402</v>
      </c>
      <c r="E667" s="230" t="s">
        <v>1015</v>
      </c>
      <c r="F667" s="230" t="s">
        <v>1180</v>
      </c>
      <c r="G667" s="230" t="s">
        <v>2403</v>
      </c>
      <c r="H667" s="571">
        <v>42958</v>
      </c>
      <c r="I667" s="373">
        <v>0</v>
      </c>
      <c r="J667" s="373">
        <v>0</v>
      </c>
    </row>
    <row r="668" spans="1:10" ht="55.15" customHeight="1" x14ac:dyDescent="0.2">
      <c r="A668" s="463" t="s">
        <v>2738</v>
      </c>
      <c r="B668" s="583" t="s">
        <v>147</v>
      </c>
      <c r="C668" s="584" t="s">
        <v>1301</v>
      </c>
      <c r="D668" s="585" t="s">
        <v>1181</v>
      </c>
      <c r="E668" s="230" t="s">
        <v>1182</v>
      </c>
      <c r="F668" s="230" t="s">
        <v>965</v>
      </c>
      <c r="G668" s="230" t="s">
        <v>2404</v>
      </c>
      <c r="H668" s="571">
        <v>42958</v>
      </c>
      <c r="I668" s="372">
        <v>171739.2</v>
      </c>
      <c r="J668" s="372">
        <v>171739.2</v>
      </c>
    </row>
    <row r="669" spans="1:10" ht="24" x14ac:dyDescent="0.2">
      <c r="A669" s="463" t="s">
        <v>2738</v>
      </c>
      <c r="B669" s="583" t="s">
        <v>147</v>
      </c>
      <c r="C669" s="584" t="s">
        <v>1302</v>
      </c>
      <c r="D669" s="585" t="s">
        <v>1181</v>
      </c>
      <c r="E669" s="230" t="s">
        <v>1183</v>
      </c>
      <c r="F669" s="230" t="s">
        <v>966</v>
      </c>
      <c r="G669" s="230" t="s">
        <v>2405</v>
      </c>
      <c r="H669" s="571">
        <v>42956</v>
      </c>
      <c r="I669" s="372">
        <v>171739.2</v>
      </c>
      <c r="J669" s="372">
        <v>171739.2</v>
      </c>
    </row>
    <row r="670" spans="1:10" ht="24" x14ac:dyDescent="0.2">
      <c r="A670" s="463" t="s">
        <v>2738</v>
      </c>
      <c r="B670" s="583" t="s">
        <v>147</v>
      </c>
      <c r="C670" s="584" t="s">
        <v>1303</v>
      </c>
      <c r="D670" s="585" t="s">
        <v>1184</v>
      </c>
      <c r="E670" s="230" t="s">
        <v>1185</v>
      </c>
      <c r="F670" s="230" t="s">
        <v>967</v>
      </c>
      <c r="G670" s="230" t="s">
        <v>2406</v>
      </c>
      <c r="H670" s="571">
        <v>42958</v>
      </c>
      <c r="I670" s="372">
        <v>171739.2</v>
      </c>
      <c r="J670" s="372">
        <v>171739.2</v>
      </c>
    </row>
    <row r="671" spans="1:10" ht="55.15" customHeight="1" x14ac:dyDescent="0.2">
      <c r="A671" s="463" t="s">
        <v>2738</v>
      </c>
      <c r="B671" s="583" t="s">
        <v>147</v>
      </c>
      <c r="C671" s="584" t="s">
        <v>1304</v>
      </c>
      <c r="D671" s="585" t="s">
        <v>2407</v>
      </c>
      <c r="E671" s="230" t="s">
        <v>1185</v>
      </c>
      <c r="F671" s="230" t="s">
        <v>2408</v>
      </c>
      <c r="G671" s="230" t="s">
        <v>2409</v>
      </c>
      <c r="H671" s="571">
        <v>43075</v>
      </c>
      <c r="I671" s="373">
        <v>0</v>
      </c>
      <c r="J671" s="373">
        <v>0</v>
      </c>
    </row>
    <row r="672" spans="1:10" ht="24" x14ac:dyDescent="0.2">
      <c r="A672" s="463" t="s">
        <v>2738</v>
      </c>
      <c r="B672" s="583" t="s">
        <v>147</v>
      </c>
      <c r="C672" s="584" t="s">
        <v>1305</v>
      </c>
      <c r="D672" s="585" t="s">
        <v>1186</v>
      </c>
      <c r="E672" s="230" t="s">
        <v>1187</v>
      </c>
      <c r="F672" s="230" t="s">
        <v>1188</v>
      </c>
      <c r="G672" s="230" t="s">
        <v>2410</v>
      </c>
      <c r="H672" s="571">
        <v>42961</v>
      </c>
      <c r="I672" s="372">
        <v>171739.2</v>
      </c>
      <c r="J672" s="372">
        <v>171739.2</v>
      </c>
    </row>
    <row r="673" spans="1:12" ht="24" x14ac:dyDescent="0.2">
      <c r="A673" s="463" t="s">
        <v>2738</v>
      </c>
      <c r="B673" s="583" t="s">
        <v>147</v>
      </c>
      <c r="C673" s="584" t="s">
        <v>1306</v>
      </c>
      <c r="D673" s="585" t="s">
        <v>2411</v>
      </c>
      <c r="E673" s="230" t="s">
        <v>1187</v>
      </c>
      <c r="F673" s="230" t="s">
        <v>2412</v>
      </c>
      <c r="G673" s="230" t="s">
        <v>2215</v>
      </c>
      <c r="H673" s="571">
        <v>43033</v>
      </c>
      <c r="I673" s="373">
        <v>0</v>
      </c>
      <c r="J673" s="373">
        <v>0</v>
      </c>
    </row>
    <row r="674" spans="1:12" ht="24" x14ac:dyDescent="0.2">
      <c r="A674" s="463" t="s">
        <v>2738</v>
      </c>
      <c r="B674" s="583" t="s">
        <v>147</v>
      </c>
      <c r="C674" s="584" t="s">
        <v>1307</v>
      </c>
      <c r="D674" s="585" t="s">
        <v>1189</v>
      </c>
      <c r="E674" s="230" t="s">
        <v>1190</v>
      </c>
      <c r="F674" s="230" t="s">
        <v>968</v>
      </c>
      <c r="G674" s="230" t="s">
        <v>2413</v>
      </c>
      <c r="H674" s="571">
        <v>42956</v>
      </c>
      <c r="I674" s="373">
        <v>20171</v>
      </c>
      <c r="J674" s="373">
        <v>0</v>
      </c>
    </row>
    <row r="675" spans="1:12" ht="24" x14ac:dyDescent="0.2">
      <c r="A675" s="463" t="s">
        <v>2738</v>
      </c>
      <c r="B675" s="583" t="s">
        <v>147</v>
      </c>
      <c r="C675" s="584" t="s">
        <v>1308</v>
      </c>
      <c r="D675" s="585" t="s">
        <v>1181</v>
      </c>
      <c r="E675" s="230" t="s">
        <v>1030</v>
      </c>
      <c r="F675" s="230" t="s">
        <v>969</v>
      </c>
      <c r="G675" s="230" t="s">
        <v>2414</v>
      </c>
      <c r="H675" s="571">
        <v>42958</v>
      </c>
      <c r="I675" s="373">
        <v>0</v>
      </c>
      <c r="J675" s="373">
        <v>0</v>
      </c>
    </row>
    <row r="676" spans="1:12" ht="24" x14ac:dyDescent="0.2">
      <c r="A676" s="463" t="s">
        <v>2738</v>
      </c>
      <c r="B676" s="583" t="s">
        <v>147</v>
      </c>
      <c r="C676" s="584" t="s">
        <v>1309</v>
      </c>
      <c r="D676" s="585" t="s">
        <v>1191</v>
      </c>
      <c r="E676" s="230" t="s">
        <v>1192</v>
      </c>
      <c r="F676" s="230" t="s">
        <v>970</v>
      </c>
      <c r="G676" s="230" t="s">
        <v>2245</v>
      </c>
      <c r="H676" s="571">
        <v>42957</v>
      </c>
      <c r="I676" s="373">
        <v>383793.02</v>
      </c>
      <c r="J676" s="373">
        <v>329589.48</v>
      </c>
    </row>
    <row r="677" spans="1:12" ht="33.6" customHeight="1" x14ac:dyDescent="0.2">
      <c r="A677" s="463" t="s">
        <v>2738</v>
      </c>
      <c r="B677" s="583" t="s">
        <v>147</v>
      </c>
      <c r="C677" s="584" t="s">
        <v>1310</v>
      </c>
      <c r="D677" s="585" t="s">
        <v>2415</v>
      </c>
      <c r="E677" s="230" t="s">
        <v>1192</v>
      </c>
      <c r="F677" s="230" t="s">
        <v>2416</v>
      </c>
      <c r="G677" s="230" t="s">
        <v>2417</v>
      </c>
      <c r="H677" s="571" t="s">
        <v>2418</v>
      </c>
      <c r="I677" s="373">
        <v>0</v>
      </c>
      <c r="J677" s="373">
        <v>0</v>
      </c>
    </row>
    <row r="678" spans="1:12" ht="36" customHeight="1" x14ac:dyDescent="0.2">
      <c r="A678" s="463" t="s">
        <v>2738</v>
      </c>
      <c r="B678" s="583" t="s">
        <v>147</v>
      </c>
      <c r="C678" s="584" t="s">
        <v>1311</v>
      </c>
      <c r="D678" s="585" t="s">
        <v>1193</v>
      </c>
      <c r="E678" s="230" t="s">
        <v>1194</v>
      </c>
      <c r="F678" s="230" t="s">
        <v>971</v>
      </c>
      <c r="G678" s="230" t="s">
        <v>2121</v>
      </c>
      <c r="H678" s="571">
        <v>42956</v>
      </c>
      <c r="I678" s="373">
        <v>4501</v>
      </c>
      <c r="J678" s="373">
        <v>0</v>
      </c>
    </row>
    <row r="679" spans="1:12" ht="34.9" customHeight="1" x14ac:dyDescent="0.2">
      <c r="A679" s="463" t="s">
        <v>2738</v>
      </c>
      <c r="B679" s="583" t="s">
        <v>147</v>
      </c>
      <c r="C679" s="584" t="s">
        <v>1312</v>
      </c>
      <c r="D679" s="585" t="s">
        <v>1193</v>
      </c>
      <c r="E679" s="230" t="s">
        <v>1195</v>
      </c>
      <c r="F679" s="230" t="s">
        <v>1196</v>
      </c>
      <c r="G679" s="230" t="s">
        <v>2285</v>
      </c>
      <c r="H679" s="571">
        <v>42956</v>
      </c>
      <c r="I679" s="373">
        <v>0</v>
      </c>
      <c r="J679" s="373">
        <v>0</v>
      </c>
    </row>
    <row r="680" spans="1:12" ht="35.450000000000003" customHeight="1" x14ac:dyDescent="0.2">
      <c r="A680" s="463" t="s">
        <v>2738</v>
      </c>
      <c r="B680" s="583" t="s">
        <v>147</v>
      </c>
      <c r="C680" s="584" t="s">
        <v>1313</v>
      </c>
      <c r="D680" s="585" t="s">
        <v>2419</v>
      </c>
      <c r="E680" s="230" t="s">
        <v>1195</v>
      </c>
      <c r="F680" s="230" t="s">
        <v>2420</v>
      </c>
      <c r="G680" s="230" t="s">
        <v>2421</v>
      </c>
      <c r="H680" s="571">
        <v>43075</v>
      </c>
      <c r="I680" s="373">
        <v>0</v>
      </c>
      <c r="J680" s="373">
        <v>0</v>
      </c>
    </row>
    <row r="681" spans="1:12" ht="40.9" customHeight="1" x14ac:dyDescent="0.2">
      <c r="A681" s="463" t="s">
        <v>2738</v>
      </c>
      <c r="B681" s="583" t="s">
        <v>147</v>
      </c>
      <c r="C681" s="584" t="s">
        <v>1314</v>
      </c>
      <c r="D681" s="585" t="s">
        <v>1191</v>
      </c>
      <c r="E681" s="230" t="s">
        <v>1031</v>
      </c>
      <c r="F681" s="230" t="s">
        <v>972</v>
      </c>
      <c r="G681" s="230" t="s">
        <v>2422</v>
      </c>
      <c r="H681" s="571">
        <v>42957</v>
      </c>
      <c r="I681" s="372">
        <v>393192.26</v>
      </c>
      <c r="J681" s="372">
        <v>393192.26</v>
      </c>
    </row>
    <row r="682" spans="1:12" ht="41.45" customHeight="1" x14ac:dyDescent="0.2">
      <c r="A682" s="463" t="s">
        <v>2738</v>
      </c>
      <c r="B682" s="583" t="s">
        <v>147</v>
      </c>
      <c r="C682" s="584" t="s">
        <v>1315</v>
      </c>
      <c r="D682" s="585" t="s">
        <v>1193</v>
      </c>
      <c r="E682" s="230" t="s">
        <v>1187</v>
      </c>
      <c r="F682" s="230" t="s">
        <v>1197</v>
      </c>
      <c r="G682" s="230" t="s">
        <v>2423</v>
      </c>
      <c r="H682" s="571">
        <v>42957</v>
      </c>
      <c r="I682" s="373">
        <v>0</v>
      </c>
      <c r="J682" s="373">
        <v>0</v>
      </c>
    </row>
    <row r="683" spans="1:12" ht="24" x14ac:dyDescent="0.2">
      <c r="A683" s="463" t="s">
        <v>2738</v>
      </c>
      <c r="B683" s="583" t="s">
        <v>147</v>
      </c>
      <c r="C683" s="584" t="s">
        <v>1316</v>
      </c>
      <c r="D683" s="585" t="s">
        <v>1198</v>
      </c>
      <c r="E683" s="230" t="s">
        <v>1030</v>
      </c>
      <c r="F683" s="230" t="s">
        <v>973</v>
      </c>
      <c r="G683" s="230" t="s">
        <v>2424</v>
      </c>
      <c r="H683" s="571">
        <v>42956</v>
      </c>
      <c r="I683" s="375">
        <v>3956904</v>
      </c>
      <c r="J683" s="375">
        <v>3956904</v>
      </c>
    </row>
    <row r="684" spans="1:12" ht="24" x14ac:dyDescent="0.2">
      <c r="A684" s="463" t="s">
        <v>2738</v>
      </c>
      <c r="B684" s="583" t="s">
        <v>147</v>
      </c>
      <c r="C684" s="584" t="s">
        <v>1317</v>
      </c>
      <c r="D684" s="585" t="s">
        <v>1199</v>
      </c>
      <c r="E684" s="230" t="s">
        <v>1022</v>
      </c>
      <c r="F684" s="230" t="s">
        <v>974</v>
      </c>
      <c r="G684" s="230" t="s">
        <v>2425</v>
      </c>
      <c r="H684" s="571">
        <v>42956</v>
      </c>
      <c r="I684" s="372">
        <v>271587.59999999998</v>
      </c>
      <c r="J684" s="372">
        <v>271587.59999999998</v>
      </c>
    </row>
    <row r="685" spans="1:12" ht="43.15" customHeight="1" x14ac:dyDescent="0.2">
      <c r="A685" s="463" t="s">
        <v>2738</v>
      </c>
      <c r="B685" s="583" t="s">
        <v>147</v>
      </c>
      <c r="C685" s="584" t="s">
        <v>1318</v>
      </c>
      <c r="D685" s="585" t="s">
        <v>1200</v>
      </c>
      <c r="E685" s="230" t="s">
        <v>1194</v>
      </c>
      <c r="F685" s="230" t="s">
        <v>975</v>
      </c>
      <c r="G685" s="230" t="s">
        <v>2426</v>
      </c>
      <c r="H685" s="571">
        <v>42956</v>
      </c>
      <c r="I685" s="375">
        <v>214650</v>
      </c>
      <c r="J685" s="375">
        <v>214650</v>
      </c>
      <c r="K685" s="761" t="s">
        <v>1812</v>
      </c>
      <c r="L685" s="762"/>
    </row>
    <row r="686" spans="1:12" ht="41.45" customHeight="1" x14ac:dyDescent="0.2">
      <c r="A686" s="463" t="s">
        <v>2738</v>
      </c>
      <c r="B686" s="583" t="s">
        <v>147</v>
      </c>
      <c r="C686" s="584" t="s">
        <v>1319</v>
      </c>
      <c r="D686" s="585" t="s">
        <v>1201</v>
      </c>
      <c r="E686" s="230" t="s">
        <v>1202</v>
      </c>
      <c r="F686" s="230" t="s">
        <v>976</v>
      </c>
      <c r="G686" s="230" t="s">
        <v>2427</v>
      </c>
      <c r="H686" s="571">
        <v>42956</v>
      </c>
      <c r="I686" s="372">
        <v>777462.21</v>
      </c>
      <c r="J686" s="372">
        <v>777462.21</v>
      </c>
      <c r="K686" s="299"/>
    </row>
    <row r="687" spans="1:12" ht="51.6" customHeight="1" x14ac:dyDescent="0.2">
      <c r="A687" s="463" t="s">
        <v>2738</v>
      </c>
      <c r="B687" s="583" t="s">
        <v>147</v>
      </c>
      <c r="C687" s="584" t="s">
        <v>1320</v>
      </c>
      <c r="D687" s="585" t="s">
        <v>1203</v>
      </c>
      <c r="E687" s="230" t="s">
        <v>1187</v>
      </c>
      <c r="F687" s="230" t="s">
        <v>977</v>
      </c>
      <c r="G687" s="230" t="s">
        <v>2116</v>
      </c>
      <c r="H687" s="571">
        <v>42956</v>
      </c>
      <c r="I687" s="375">
        <v>55793</v>
      </c>
      <c r="J687" s="375">
        <v>0</v>
      </c>
    </row>
    <row r="688" spans="1:12" ht="57.6" customHeight="1" x14ac:dyDescent="0.2">
      <c r="A688" s="463" t="s">
        <v>2738</v>
      </c>
      <c r="B688" s="583" t="s">
        <v>147</v>
      </c>
      <c r="C688" s="584" t="s">
        <v>1321</v>
      </c>
      <c r="D688" s="585" t="s">
        <v>1204</v>
      </c>
      <c r="E688" s="230" t="s">
        <v>1031</v>
      </c>
      <c r="F688" s="230" t="s">
        <v>978</v>
      </c>
      <c r="G688" s="230" t="s">
        <v>2428</v>
      </c>
      <c r="H688" s="571">
        <v>42956</v>
      </c>
      <c r="I688" s="372">
        <v>518959.89</v>
      </c>
      <c r="J688" s="372">
        <v>58382.99</v>
      </c>
    </row>
    <row r="689" spans="1:10" ht="47.45" customHeight="1" x14ac:dyDescent="0.2">
      <c r="A689" s="463" t="s">
        <v>2738</v>
      </c>
      <c r="B689" s="583" t="s">
        <v>147</v>
      </c>
      <c r="C689" s="584" t="s">
        <v>1322</v>
      </c>
      <c r="D689" s="585" t="s">
        <v>1205</v>
      </c>
      <c r="E689" s="230" t="s">
        <v>1030</v>
      </c>
      <c r="F689" s="230" t="s">
        <v>979</v>
      </c>
      <c r="G689" s="230" t="s">
        <v>2429</v>
      </c>
      <c r="H689" s="571">
        <v>42958</v>
      </c>
      <c r="I689" s="372">
        <v>1230256.08</v>
      </c>
      <c r="J689" s="372">
        <v>1230256.08</v>
      </c>
    </row>
    <row r="690" spans="1:10" ht="24.6" customHeight="1" x14ac:dyDescent="0.2">
      <c r="A690" s="463" t="s">
        <v>2738</v>
      </c>
      <c r="B690" s="583" t="s">
        <v>147</v>
      </c>
      <c r="C690" s="584" t="s">
        <v>1323</v>
      </c>
      <c r="D690" s="585" t="s">
        <v>1208</v>
      </c>
      <c r="E690" s="230" t="s">
        <v>1030</v>
      </c>
      <c r="F690" s="230" t="s">
        <v>962</v>
      </c>
      <c r="G690" s="230" t="s">
        <v>2430</v>
      </c>
      <c r="H690" s="571">
        <v>42958</v>
      </c>
      <c r="I690" s="373">
        <v>0</v>
      </c>
      <c r="J690" s="373">
        <v>0</v>
      </c>
    </row>
    <row r="691" spans="1:10" ht="34.15" customHeight="1" x14ac:dyDescent="0.2">
      <c r="A691" s="463" t="s">
        <v>2738</v>
      </c>
      <c r="B691" s="583" t="s">
        <v>147</v>
      </c>
      <c r="C691" s="584" t="s">
        <v>1324</v>
      </c>
      <c r="D691" s="585" t="s">
        <v>1206</v>
      </c>
      <c r="E691" s="230" t="s">
        <v>1030</v>
      </c>
      <c r="F691" s="230"/>
      <c r="G691" s="23" t="s">
        <v>922</v>
      </c>
      <c r="H691" s="587">
        <v>40382</v>
      </c>
      <c r="I691" s="372">
        <v>281977.2</v>
      </c>
      <c r="J691" s="372">
        <v>42296.58</v>
      </c>
    </row>
    <row r="692" spans="1:10" ht="24" customHeight="1" x14ac:dyDescent="0.2">
      <c r="A692" s="463" t="s">
        <v>2738</v>
      </c>
      <c r="B692" s="583" t="s">
        <v>147</v>
      </c>
      <c r="C692" s="584" t="s">
        <v>1325</v>
      </c>
      <c r="D692" s="585" t="s">
        <v>1207</v>
      </c>
      <c r="E692" s="230" t="s">
        <v>1033</v>
      </c>
      <c r="F692" s="230"/>
      <c r="G692" s="23" t="s">
        <v>922</v>
      </c>
      <c r="H692" s="587">
        <v>40382</v>
      </c>
      <c r="I692" s="373">
        <v>0</v>
      </c>
      <c r="J692" s="373">
        <v>0</v>
      </c>
    </row>
    <row r="693" spans="1:10" ht="13.15" customHeight="1" x14ac:dyDescent="0.2">
      <c r="A693" s="463" t="s">
        <v>2738</v>
      </c>
      <c r="B693" s="583" t="s">
        <v>147</v>
      </c>
      <c r="C693" s="584" t="s">
        <v>1326</v>
      </c>
      <c r="D693" s="585" t="s">
        <v>1034</v>
      </c>
      <c r="E693" s="230" t="s">
        <v>1033</v>
      </c>
      <c r="F693" s="230"/>
      <c r="G693" s="23" t="s">
        <v>922</v>
      </c>
      <c r="H693" s="587"/>
      <c r="I693" s="373">
        <v>174073</v>
      </c>
      <c r="J693" s="373">
        <v>12007.97</v>
      </c>
    </row>
    <row r="694" spans="1:10" ht="32.450000000000003" customHeight="1" x14ac:dyDescent="0.2">
      <c r="A694" s="463" t="s">
        <v>2738</v>
      </c>
      <c r="B694" s="584" t="s">
        <v>145</v>
      </c>
      <c r="C694" s="590" t="s">
        <v>147</v>
      </c>
      <c r="D694" s="100" t="s">
        <v>891</v>
      </c>
      <c r="E694" s="295" t="s">
        <v>1032</v>
      </c>
      <c r="F694" s="100"/>
      <c r="G694" s="23" t="s">
        <v>922</v>
      </c>
      <c r="H694" s="572"/>
      <c r="I694" s="378">
        <v>0</v>
      </c>
      <c r="J694" s="378">
        <v>0</v>
      </c>
    </row>
    <row r="695" spans="1:10" ht="34.15" customHeight="1" x14ac:dyDescent="0.2">
      <c r="A695" s="463" t="s">
        <v>2738</v>
      </c>
      <c r="B695" s="584" t="s">
        <v>146</v>
      </c>
      <c r="C695" s="584" t="s">
        <v>147</v>
      </c>
      <c r="D695" s="100" t="s">
        <v>1242</v>
      </c>
      <c r="E695" s="295" t="s">
        <v>1030</v>
      </c>
      <c r="F695" s="100"/>
      <c r="G695" s="23" t="s">
        <v>922</v>
      </c>
      <c r="H695" s="572"/>
      <c r="I695" s="378">
        <v>0</v>
      </c>
      <c r="J695" s="378">
        <v>0</v>
      </c>
    </row>
    <row r="696" spans="1:10" ht="33.6" customHeight="1" x14ac:dyDescent="0.2">
      <c r="A696" s="463" t="s">
        <v>2738</v>
      </c>
      <c r="B696" s="584" t="s">
        <v>148</v>
      </c>
      <c r="C696" s="584" t="s">
        <v>147</v>
      </c>
      <c r="D696" s="100" t="s">
        <v>1243</v>
      </c>
      <c r="E696" s="295" t="s">
        <v>1031</v>
      </c>
      <c r="F696" s="100"/>
      <c r="G696" s="23" t="s">
        <v>922</v>
      </c>
      <c r="H696" s="572"/>
      <c r="I696" s="378">
        <v>0</v>
      </c>
      <c r="J696" s="378">
        <v>0</v>
      </c>
    </row>
    <row r="697" spans="1:10" ht="36.6" customHeight="1" x14ac:dyDescent="0.2">
      <c r="A697" s="463" t="s">
        <v>2738</v>
      </c>
      <c r="B697" s="584" t="s">
        <v>149</v>
      </c>
      <c r="C697" s="584" t="s">
        <v>147</v>
      </c>
      <c r="D697" s="100" t="s">
        <v>1244</v>
      </c>
      <c r="E697" s="295" t="s">
        <v>1214</v>
      </c>
      <c r="F697" s="100"/>
      <c r="G697" s="23" t="s">
        <v>922</v>
      </c>
      <c r="H697" s="572"/>
      <c r="I697" s="378">
        <v>0</v>
      </c>
      <c r="J697" s="378">
        <v>0</v>
      </c>
    </row>
    <row r="698" spans="1:10" ht="25.15" customHeight="1" x14ac:dyDescent="0.2">
      <c r="A698" s="463" t="s">
        <v>2738</v>
      </c>
      <c r="B698" s="584" t="s">
        <v>150</v>
      </c>
      <c r="C698" s="584" t="s">
        <v>147</v>
      </c>
      <c r="D698" s="100" t="s">
        <v>1245</v>
      </c>
      <c r="E698" s="295" t="s">
        <v>1194</v>
      </c>
      <c r="F698" s="100"/>
      <c r="G698" s="23" t="s">
        <v>922</v>
      </c>
      <c r="H698" s="572"/>
      <c r="I698" s="378">
        <v>0</v>
      </c>
      <c r="J698" s="378">
        <v>0</v>
      </c>
    </row>
    <row r="699" spans="1:10" ht="30.6" customHeight="1" x14ac:dyDescent="0.2">
      <c r="A699" s="463" t="s">
        <v>2738</v>
      </c>
      <c r="B699" s="584" t="s">
        <v>151</v>
      </c>
      <c r="C699" s="584" t="s">
        <v>147</v>
      </c>
      <c r="D699" s="100" t="s">
        <v>1246</v>
      </c>
      <c r="E699" s="295" t="s">
        <v>1215</v>
      </c>
      <c r="F699" s="100"/>
      <c r="G699" s="23" t="s">
        <v>922</v>
      </c>
      <c r="H699" s="572"/>
      <c r="I699" s="378">
        <v>0</v>
      </c>
      <c r="J699" s="378">
        <v>0</v>
      </c>
    </row>
    <row r="700" spans="1:10" ht="36" customHeight="1" x14ac:dyDescent="0.2">
      <c r="A700" s="463" t="s">
        <v>2738</v>
      </c>
      <c r="B700" s="584" t="s">
        <v>152</v>
      </c>
      <c r="C700" s="584" t="s">
        <v>147</v>
      </c>
      <c r="D700" s="100" t="s">
        <v>1247</v>
      </c>
      <c r="E700" s="295" t="s">
        <v>1187</v>
      </c>
      <c r="F700" s="100"/>
      <c r="G700" s="23" t="s">
        <v>922</v>
      </c>
      <c r="H700" s="572"/>
      <c r="I700" s="378">
        <v>0</v>
      </c>
      <c r="J700" s="378">
        <v>0</v>
      </c>
    </row>
    <row r="701" spans="1:10" ht="33" customHeight="1" x14ac:dyDescent="0.2">
      <c r="A701" s="463" t="s">
        <v>2738</v>
      </c>
      <c r="B701" s="584" t="s">
        <v>153</v>
      </c>
      <c r="C701" s="590" t="s">
        <v>147</v>
      </c>
      <c r="D701" s="100" t="s">
        <v>1247</v>
      </c>
      <c r="E701" s="295" t="s">
        <v>1025</v>
      </c>
      <c r="F701" s="100"/>
      <c r="G701" s="23" t="s">
        <v>922</v>
      </c>
      <c r="H701" s="572"/>
      <c r="I701" s="378">
        <v>0</v>
      </c>
      <c r="J701" s="378">
        <v>0</v>
      </c>
    </row>
    <row r="702" spans="1:10" ht="40.15" customHeight="1" x14ac:dyDescent="0.2">
      <c r="A702" s="463" t="s">
        <v>2738</v>
      </c>
      <c r="B702" s="584" t="s">
        <v>154</v>
      </c>
      <c r="C702" s="590" t="s">
        <v>147</v>
      </c>
      <c r="D702" s="100" t="s">
        <v>1216</v>
      </c>
      <c r="E702" s="295" t="s">
        <v>1187</v>
      </c>
      <c r="F702" s="100"/>
      <c r="G702" s="23" t="s">
        <v>922</v>
      </c>
      <c r="H702" s="572"/>
      <c r="I702" s="378">
        <v>0</v>
      </c>
      <c r="J702" s="378">
        <v>0</v>
      </c>
    </row>
    <row r="703" spans="1:10" ht="37.15" customHeight="1" x14ac:dyDescent="0.2">
      <c r="A703" s="463" t="s">
        <v>2738</v>
      </c>
      <c r="B703" s="584" t="s">
        <v>155</v>
      </c>
      <c r="C703" s="590" t="s">
        <v>147</v>
      </c>
      <c r="D703" s="100" t="s">
        <v>1217</v>
      </c>
      <c r="E703" s="295" t="s">
        <v>1218</v>
      </c>
      <c r="F703" s="100"/>
      <c r="G703" s="23" t="s">
        <v>922</v>
      </c>
      <c r="H703" s="572"/>
      <c r="I703" s="378">
        <v>0</v>
      </c>
      <c r="J703" s="378">
        <v>0</v>
      </c>
    </row>
    <row r="704" spans="1:10" ht="33" customHeight="1" x14ac:dyDescent="0.2">
      <c r="A704" s="463" t="s">
        <v>2738</v>
      </c>
      <c r="B704" s="584" t="s">
        <v>156</v>
      </c>
      <c r="C704" s="590" t="s">
        <v>147</v>
      </c>
      <c r="D704" s="100" t="s">
        <v>1219</v>
      </c>
      <c r="E704" s="295" t="s">
        <v>1030</v>
      </c>
      <c r="F704" s="100"/>
      <c r="G704" s="23" t="s">
        <v>922</v>
      </c>
      <c r="H704" s="572"/>
      <c r="I704" s="378">
        <v>0</v>
      </c>
      <c r="J704" s="378">
        <v>0</v>
      </c>
    </row>
    <row r="705" spans="1:10" ht="37.9" customHeight="1" x14ac:dyDescent="0.2">
      <c r="A705" s="463" t="s">
        <v>2738</v>
      </c>
      <c r="B705" s="584" t="s">
        <v>157</v>
      </c>
      <c r="C705" s="590" t="s">
        <v>147</v>
      </c>
      <c r="D705" s="100" t="s">
        <v>1220</v>
      </c>
      <c r="E705" s="295" t="s">
        <v>1022</v>
      </c>
      <c r="F705" s="100"/>
      <c r="G705" s="23" t="s">
        <v>922</v>
      </c>
      <c r="H705" s="572"/>
      <c r="I705" s="378">
        <v>0</v>
      </c>
      <c r="J705" s="378">
        <v>0</v>
      </c>
    </row>
    <row r="706" spans="1:10" ht="40.15" customHeight="1" x14ac:dyDescent="0.2">
      <c r="A706" s="463" t="s">
        <v>2738</v>
      </c>
      <c r="B706" s="584" t="s">
        <v>158</v>
      </c>
      <c r="C706" s="590" t="s">
        <v>147</v>
      </c>
      <c r="D706" s="100" t="s">
        <v>1221</v>
      </c>
      <c r="E706" s="295" t="s">
        <v>1032</v>
      </c>
      <c r="F706" s="100"/>
      <c r="G706" s="23" t="s">
        <v>922</v>
      </c>
      <c r="H706" s="572"/>
      <c r="I706" s="378">
        <v>0</v>
      </c>
      <c r="J706" s="378">
        <v>0</v>
      </c>
    </row>
    <row r="707" spans="1:10" ht="31.15" customHeight="1" x14ac:dyDescent="0.2">
      <c r="A707" s="463" t="s">
        <v>2738</v>
      </c>
      <c r="B707" s="584" t="s">
        <v>161</v>
      </c>
      <c r="C707" s="590" t="s">
        <v>147</v>
      </c>
      <c r="D707" s="100" t="s">
        <v>1222</v>
      </c>
      <c r="E707" s="295" t="s">
        <v>1223</v>
      </c>
      <c r="F707" s="100"/>
      <c r="G707" s="23" t="s">
        <v>922</v>
      </c>
      <c r="H707" s="572"/>
      <c r="I707" s="379">
        <v>9000</v>
      </c>
      <c r="J707" s="379">
        <v>8875</v>
      </c>
    </row>
    <row r="708" spans="1:10" ht="36.6" customHeight="1" x14ac:dyDescent="0.2">
      <c r="A708" s="463" t="s">
        <v>2738</v>
      </c>
      <c r="B708" s="584" t="s">
        <v>162</v>
      </c>
      <c r="C708" s="590" t="s">
        <v>147</v>
      </c>
      <c r="D708" s="100" t="s">
        <v>1224</v>
      </c>
      <c r="E708" s="295" t="s">
        <v>1223</v>
      </c>
      <c r="F708" s="100"/>
      <c r="G708" s="23" t="s">
        <v>922</v>
      </c>
      <c r="H708" s="572"/>
      <c r="I708" s="379">
        <v>15000</v>
      </c>
      <c r="J708" s="378">
        <v>10781.25</v>
      </c>
    </row>
    <row r="709" spans="1:10" ht="57.6" customHeight="1" x14ac:dyDescent="0.2">
      <c r="A709" s="463" t="s">
        <v>2738</v>
      </c>
      <c r="B709" s="584" t="s">
        <v>159</v>
      </c>
      <c r="C709" s="590" t="s">
        <v>147</v>
      </c>
      <c r="D709" s="100" t="s">
        <v>1225</v>
      </c>
      <c r="E709" s="295" t="s">
        <v>1223</v>
      </c>
      <c r="F709" s="100"/>
      <c r="G709" s="23" t="s">
        <v>922</v>
      </c>
      <c r="H709" s="572"/>
      <c r="I709" s="379">
        <v>40000</v>
      </c>
      <c r="J709" s="378">
        <v>2400</v>
      </c>
    </row>
    <row r="710" spans="1:10" ht="34.9" customHeight="1" x14ac:dyDescent="0.2">
      <c r="A710" s="463" t="s">
        <v>2738</v>
      </c>
      <c r="B710" s="584" t="s">
        <v>160</v>
      </c>
      <c r="C710" s="590" t="s">
        <v>147</v>
      </c>
      <c r="D710" s="100" t="s">
        <v>1226</v>
      </c>
      <c r="E710" s="295" t="s">
        <v>1223</v>
      </c>
      <c r="F710" s="100"/>
      <c r="G710" s="23" t="s">
        <v>922</v>
      </c>
      <c r="H710" s="572"/>
      <c r="I710" s="379">
        <v>120000</v>
      </c>
      <c r="J710" s="378">
        <v>7200</v>
      </c>
    </row>
    <row r="711" spans="1:10" ht="36" customHeight="1" x14ac:dyDescent="0.2">
      <c r="A711" s="463" t="s">
        <v>2738</v>
      </c>
      <c r="B711" s="584" t="s">
        <v>163</v>
      </c>
      <c r="C711" s="590" t="s">
        <v>147</v>
      </c>
      <c r="D711" s="100" t="s">
        <v>1227</v>
      </c>
      <c r="E711" s="295" t="s">
        <v>1223</v>
      </c>
      <c r="F711" s="100"/>
      <c r="G711" s="23" t="s">
        <v>922</v>
      </c>
      <c r="H711" s="572"/>
      <c r="I711" s="379">
        <v>40000</v>
      </c>
      <c r="J711" s="378">
        <v>2400</v>
      </c>
    </row>
    <row r="712" spans="1:10" ht="28.15" customHeight="1" x14ac:dyDescent="0.2">
      <c r="A712" s="463" t="s">
        <v>2738</v>
      </c>
      <c r="B712" s="584" t="s">
        <v>164</v>
      </c>
      <c r="C712" s="590" t="s">
        <v>147</v>
      </c>
      <c r="D712" s="100" t="s">
        <v>1228</v>
      </c>
      <c r="E712" s="295" t="s">
        <v>1223</v>
      </c>
      <c r="F712" s="100"/>
      <c r="G712" s="23" t="s">
        <v>922</v>
      </c>
      <c r="H712" s="572"/>
      <c r="I712" s="379">
        <v>0</v>
      </c>
      <c r="J712" s="380">
        <v>0</v>
      </c>
    </row>
    <row r="713" spans="1:10" ht="33" customHeight="1" x14ac:dyDescent="0.2">
      <c r="A713" s="463" t="s">
        <v>2738</v>
      </c>
      <c r="B713" s="584" t="s">
        <v>165</v>
      </c>
      <c r="C713" s="590" t="s">
        <v>147</v>
      </c>
      <c r="D713" s="100" t="s">
        <v>1228</v>
      </c>
      <c r="E713" s="295" t="s">
        <v>1223</v>
      </c>
      <c r="F713" s="100"/>
      <c r="G713" s="23" t="s">
        <v>922</v>
      </c>
      <c r="H713" s="572"/>
      <c r="I713" s="379">
        <v>10433</v>
      </c>
      <c r="J713" s="379">
        <v>1623</v>
      </c>
    </row>
    <row r="714" spans="1:10" ht="28.9" customHeight="1" x14ac:dyDescent="0.2">
      <c r="A714" s="463" t="s">
        <v>2738</v>
      </c>
      <c r="B714" s="584" t="s">
        <v>166</v>
      </c>
      <c r="C714" s="590" t="s">
        <v>147</v>
      </c>
      <c r="D714" s="100" t="s">
        <v>1229</v>
      </c>
      <c r="E714" s="295" t="s">
        <v>1223</v>
      </c>
      <c r="F714" s="100"/>
      <c r="G714" s="23" t="s">
        <v>922</v>
      </c>
      <c r="H714" s="572"/>
      <c r="I714" s="379">
        <v>185790</v>
      </c>
      <c r="J714" s="379">
        <v>124312</v>
      </c>
    </row>
    <row r="715" spans="1:10" ht="33" customHeight="1" x14ac:dyDescent="0.2">
      <c r="A715" s="463" t="s">
        <v>2738</v>
      </c>
      <c r="B715" s="584" t="s">
        <v>167</v>
      </c>
      <c r="C715" s="590" t="s">
        <v>147</v>
      </c>
      <c r="D715" s="100" t="s">
        <v>1230</v>
      </c>
      <c r="E715" s="295" t="s">
        <v>1223</v>
      </c>
      <c r="F715" s="100"/>
      <c r="G715" s="23" t="s">
        <v>922</v>
      </c>
      <c r="H715" s="572"/>
      <c r="I715" s="378">
        <v>8814</v>
      </c>
      <c r="J715" s="379">
        <v>8691</v>
      </c>
    </row>
    <row r="716" spans="1:10" ht="28.9" customHeight="1" x14ac:dyDescent="0.2">
      <c r="A716" s="463" t="s">
        <v>2738</v>
      </c>
      <c r="B716" s="584" t="s">
        <v>168</v>
      </c>
      <c r="C716" s="590" t="s">
        <v>147</v>
      </c>
      <c r="D716" s="100" t="s">
        <v>1231</v>
      </c>
      <c r="E716" s="295" t="s">
        <v>1223</v>
      </c>
      <c r="F716" s="100"/>
      <c r="G716" s="23" t="s">
        <v>922</v>
      </c>
      <c r="H716" s="572"/>
      <c r="I716" s="378">
        <v>36900</v>
      </c>
      <c r="J716" s="379">
        <v>36453</v>
      </c>
    </row>
    <row r="717" spans="1:10" ht="42" customHeight="1" x14ac:dyDescent="0.2">
      <c r="A717" s="463" t="s">
        <v>2738</v>
      </c>
      <c r="B717" s="584" t="s">
        <v>169</v>
      </c>
      <c r="C717" s="590" t="s">
        <v>147</v>
      </c>
      <c r="D717" s="100" t="s">
        <v>1232</v>
      </c>
      <c r="E717" s="295" t="s">
        <v>1223</v>
      </c>
      <c r="F717" s="100"/>
      <c r="G717" s="23" t="s">
        <v>922</v>
      </c>
      <c r="H717" s="572"/>
      <c r="I717" s="378">
        <v>11186</v>
      </c>
      <c r="J717" s="379">
        <v>11186</v>
      </c>
    </row>
    <row r="718" spans="1:10" ht="41.45" customHeight="1" x14ac:dyDescent="0.2">
      <c r="A718" s="463" t="s">
        <v>2738</v>
      </c>
      <c r="B718" s="584" t="s">
        <v>170</v>
      </c>
      <c r="C718" s="590" t="s">
        <v>147</v>
      </c>
      <c r="D718" s="100" t="s">
        <v>1233</v>
      </c>
      <c r="E718" s="295" t="s">
        <v>1223</v>
      </c>
      <c r="F718" s="100"/>
      <c r="G718" s="23" t="s">
        <v>922</v>
      </c>
      <c r="H718" s="572"/>
      <c r="I718" s="378">
        <v>111186</v>
      </c>
      <c r="J718" s="379">
        <v>11001</v>
      </c>
    </row>
    <row r="719" spans="1:10" ht="45" customHeight="1" x14ac:dyDescent="0.2">
      <c r="A719" s="463" t="s">
        <v>2738</v>
      </c>
      <c r="B719" s="584" t="s">
        <v>171</v>
      </c>
      <c r="C719" s="590" t="s">
        <v>147</v>
      </c>
      <c r="D719" s="100" t="s">
        <v>1234</v>
      </c>
      <c r="E719" s="295" t="s">
        <v>1223</v>
      </c>
      <c r="F719" s="100"/>
      <c r="G719" s="23" t="s">
        <v>922</v>
      </c>
      <c r="H719" s="572"/>
      <c r="I719" s="378">
        <v>0</v>
      </c>
      <c r="J719" s="379">
        <v>0</v>
      </c>
    </row>
    <row r="720" spans="1:10" ht="43.15" customHeight="1" x14ac:dyDescent="0.2">
      <c r="A720" s="463" t="s">
        <v>2738</v>
      </c>
      <c r="B720" s="584" t="s">
        <v>172</v>
      </c>
      <c r="C720" s="590" t="s">
        <v>147</v>
      </c>
      <c r="D720" s="100" t="s">
        <v>1235</v>
      </c>
      <c r="E720" s="295" t="s">
        <v>1223</v>
      </c>
      <c r="F720" s="100"/>
      <c r="G720" s="23" t="s">
        <v>922</v>
      </c>
      <c r="H720" s="572"/>
      <c r="I720" s="378">
        <v>169520</v>
      </c>
      <c r="J720" s="379">
        <v>38960</v>
      </c>
    </row>
    <row r="721" spans="1:11" ht="39" customHeight="1" x14ac:dyDescent="0.2">
      <c r="A721" s="463" t="s">
        <v>2738</v>
      </c>
      <c r="B721" s="584" t="s">
        <v>173</v>
      </c>
      <c r="C721" s="590" t="s">
        <v>147</v>
      </c>
      <c r="D721" s="100" t="s">
        <v>1236</v>
      </c>
      <c r="E721" s="295" t="s">
        <v>1223</v>
      </c>
      <c r="F721" s="100"/>
      <c r="G721" s="23" t="s">
        <v>922</v>
      </c>
      <c r="H721" s="572"/>
      <c r="I721" s="378">
        <v>40000</v>
      </c>
      <c r="J721" s="379">
        <v>3600</v>
      </c>
    </row>
    <row r="722" spans="1:11" ht="42" customHeight="1" x14ac:dyDescent="0.2">
      <c r="A722" s="463" t="s">
        <v>2738</v>
      </c>
      <c r="B722" s="584" t="s">
        <v>174</v>
      </c>
      <c r="C722" s="590" t="s">
        <v>147</v>
      </c>
      <c r="D722" s="100" t="s">
        <v>1237</v>
      </c>
      <c r="E722" s="295" t="s">
        <v>1223</v>
      </c>
      <c r="F722" s="100"/>
      <c r="G722" s="23" t="s">
        <v>922</v>
      </c>
      <c r="H722" s="572"/>
      <c r="I722" s="378">
        <v>0</v>
      </c>
      <c r="J722" s="379">
        <v>0</v>
      </c>
    </row>
    <row r="723" spans="1:11" ht="47.45" customHeight="1" x14ac:dyDescent="0.2">
      <c r="A723" s="463" t="s">
        <v>2738</v>
      </c>
      <c r="B723" s="584" t="s">
        <v>175</v>
      </c>
      <c r="C723" s="590" t="s">
        <v>147</v>
      </c>
      <c r="D723" s="100" t="s">
        <v>1238</v>
      </c>
      <c r="E723" s="295" t="s">
        <v>1223</v>
      </c>
      <c r="F723" s="100"/>
      <c r="G723" s="23" t="s">
        <v>922</v>
      </c>
      <c r="H723" s="572"/>
      <c r="I723" s="378">
        <v>150000</v>
      </c>
      <c r="J723" s="379">
        <v>7875</v>
      </c>
    </row>
    <row r="724" spans="1:11" ht="36.6" customHeight="1" x14ac:dyDescent="0.2">
      <c r="A724" s="463" t="s">
        <v>2738</v>
      </c>
      <c r="B724" s="584" t="s">
        <v>176</v>
      </c>
      <c r="C724" s="590" t="s">
        <v>147</v>
      </c>
      <c r="D724" s="100" t="s">
        <v>1238</v>
      </c>
      <c r="E724" s="295" t="s">
        <v>1223</v>
      </c>
      <c r="F724" s="100"/>
      <c r="G724" s="23" t="s">
        <v>922</v>
      </c>
      <c r="H724" s="572"/>
      <c r="I724" s="378">
        <v>150000</v>
      </c>
      <c r="J724" s="379">
        <v>7875</v>
      </c>
    </row>
    <row r="725" spans="1:11" ht="48" customHeight="1" x14ac:dyDescent="0.2">
      <c r="A725" s="463" t="s">
        <v>2738</v>
      </c>
      <c r="B725" s="584" t="s">
        <v>177</v>
      </c>
      <c r="C725" s="590" t="s">
        <v>147</v>
      </c>
      <c r="D725" s="100" t="s">
        <v>1239</v>
      </c>
      <c r="E725" s="295" t="s">
        <v>1223</v>
      </c>
      <c r="F725" s="100"/>
      <c r="G725" s="23" t="s">
        <v>922</v>
      </c>
      <c r="H725" s="572"/>
      <c r="I725" s="378">
        <v>19500</v>
      </c>
      <c r="J725" s="379">
        <v>19229</v>
      </c>
    </row>
    <row r="726" spans="1:11" ht="45" customHeight="1" x14ac:dyDescent="0.2">
      <c r="A726" s="463" t="s">
        <v>2738</v>
      </c>
      <c r="B726" s="584" t="s">
        <v>178</v>
      </c>
      <c r="C726" s="590" t="s">
        <v>147</v>
      </c>
      <c r="D726" s="100" t="s">
        <v>1240</v>
      </c>
      <c r="E726" s="295" t="s">
        <v>1223</v>
      </c>
      <c r="F726" s="100"/>
      <c r="G726" s="23" t="s">
        <v>922</v>
      </c>
      <c r="H726" s="572"/>
      <c r="I726" s="378">
        <v>41586</v>
      </c>
      <c r="J726" s="379">
        <v>7851</v>
      </c>
    </row>
    <row r="727" spans="1:11" ht="31.15" customHeight="1" x14ac:dyDescent="0.2">
      <c r="A727" s="463" t="s">
        <v>2738</v>
      </c>
      <c r="B727" s="584" t="s">
        <v>179</v>
      </c>
      <c r="C727" s="590" t="s">
        <v>147</v>
      </c>
      <c r="D727" s="100" t="s">
        <v>1241</v>
      </c>
      <c r="E727" s="295" t="s">
        <v>1223</v>
      </c>
      <c r="F727" s="100"/>
      <c r="G727" s="23" t="s">
        <v>922</v>
      </c>
      <c r="H727" s="572"/>
      <c r="I727" s="378">
        <v>50000</v>
      </c>
      <c r="J727" s="378">
        <v>1500</v>
      </c>
    </row>
    <row r="728" spans="1:11" ht="29.45" customHeight="1" x14ac:dyDescent="0.2">
      <c r="A728" s="463" t="s">
        <v>2738</v>
      </c>
      <c r="B728" s="584" t="s">
        <v>180</v>
      </c>
      <c r="C728" s="590" t="s">
        <v>147</v>
      </c>
      <c r="D728" s="100" t="s">
        <v>1239</v>
      </c>
      <c r="E728" s="295" t="s">
        <v>1223</v>
      </c>
      <c r="F728" s="100"/>
      <c r="G728" s="23" t="s">
        <v>922</v>
      </c>
      <c r="H728" s="572"/>
      <c r="I728" s="378">
        <v>28000</v>
      </c>
      <c r="J728" s="379">
        <v>28000</v>
      </c>
    </row>
    <row r="729" spans="1:11" ht="31.9" customHeight="1" x14ac:dyDescent="0.2">
      <c r="A729" s="463" t="s">
        <v>2738</v>
      </c>
      <c r="B729" s="584" t="s">
        <v>181</v>
      </c>
      <c r="C729" s="590" t="s">
        <v>147</v>
      </c>
      <c r="D729" s="100" t="s">
        <v>2431</v>
      </c>
      <c r="E729" s="295" t="s">
        <v>1223</v>
      </c>
      <c r="F729" s="100"/>
      <c r="G729" s="23" t="s">
        <v>922</v>
      </c>
      <c r="H729" s="572"/>
      <c r="I729" s="378">
        <v>25000</v>
      </c>
      <c r="J729" s="379">
        <v>5625</v>
      </c>
    </row>
    <row r="730" spans="1:11" ht="31.9" customHeight="1" x14ac:dyDescent="0.2">
      <c r="A730" s="463" t="s">
        <v>2738</v>
      </c>
      <c r="B730" s="584" t="s">
        <v>182</v>
      </c>
      <c r="C730" s="590" t="s">
        <v>147</v>
      </c>
      <c r="D730" s="100" t="s">
        <v>2749</v>
      </c>
      <c r="E730" s="295" t="s">
        <v>2751</v>
      </c>
      <c r="F730" s="100"/>
      <c r="G730" s="23"/>
      <c r="H730" s="572"/>
      <c r="I730" s="378">
        <v>52525</v>
      </c>
      <c r="J730" s="379">
        <v>0</v>
      </c>
      <c r="K730" s="763" t="s">
        <v>2755</v>
      </c>
    </row>
    <row r="731" spans="1:11" ht="31.9" customHeight="1" x14ac:dyDescent="0.2">
      <c r="A731" s="463" t="s">
        <v>2738</v>
      </c>
      <c r="B731" s="584" t="s">
        <v>183</v>
      </c>
      <c r="C731" s="590" t="s">
        <v>147</v>
      </c>
      <c r="D731" s="100" t="s">
        <v>2750</v>
      </c>
      <c r="E731" s="295" t="s">
        <v>2752</v>
      </c>
      <c r="F731" s="100"/>
      <c r="G731" s="23"/>
      <c r="H731" s="572"/>
      <c r="I731" s="378">
        <v>45000</v>
      </c>
      <c r="J731" s="379">
        <v>0</v>
      </c>
      <c r="K731" s="764"/>
    </row>
    <row r="732" spans="1:11" ht="42" customHeight="1" x14ac:dyDescent="0.2">
      <c r="A732" s="463" t="s">
        <v>2738</v>
      </c>
      <c r="B732" s="584" t="s">
        <v>184</v>
      </c>
      <c r="C732" s="590" t="s">
        <v>147</v>
      </c>
      <c r="D732" s="100" t="s">
        <v>2753</v>
      </c>
      <c r="E732" s="295" t="s">
        <v>2754</v>
      </c>
      <c r="F732" s="100"/>
      <c r="G732" s="23"/>
      <c r="H732" s="572"/>
      <c r="I732" s="378">
        <v>700</v>
      </c>
      <c r="J732" s="379">
        <v>0</v>
      </c>
      <c r="K732" s="765"/>
    </row>
    <row r="733" spans="1:11" ht="48.6" customHeight="1" x14ac:dyDescent="0.2">
      <c r="A733" s="463" t="s">
        <v>2738</v>
      </c>
      <c r="B733" s="584" t="s">
        <v>185</v>
      </c>
      <c r="C733" s="590" t="s">
        <v>147</v>
      </c>
      <c r="D733" s="100" t="s">
        <v>2432</v>
      </c>
      <c r="E733" s="295" t="s">
        <v>1223</v>
      </c>
      <c r="F733" s="100"/>
      <c r="G733" s="23" t="s">
        <v>922</v>
      </c>
      <c r="H733" s="572"/>
      <c r="I733" s="378">
        <v>0</v>
      </c>
      <c r="J733" s="380">
        <v>0</v>
      </c>
    </row>
    <row r="734" spans="1:11" ht="35.450000000000003" customHeight="1" x14ac:dyDescent="0.2">
      <c r="A734" s="757" t="s">
        <v>1721</v>
      </c>
      <c r="B734" s="757"/>
      <c r="C734" s="757"/>
      <c r="D734" s="757"/>
      <c r="E734" s="757"/>
      <c r="F734" s="757"/>
      <c r="G734" s="757"/>
      <c r="H734" s="757"/>
      <c r="I734" s="298">
        <f>SUM(I735:I995)</f>
        <v>15879418.300000001</v>
      </c>
      <c r="J734" s="298">
        <f>SUM(J735:J995)</f>
        <v>5173493</v>
      </c>
    </row>
    <row r="735" spans="1:11" ht="27" customHeight="1" x14ac:dyDescent="0.2">
      <c r="A735" s="463" t="s">
        <v>2739</v>
      </c>
      <c r="B735" s="556" t="s">
        <v>147</v>
      </c>
      <c r="C735" s="556" t="s">
        <v>145</v>
      </c>
      <c r="D735" s="230" t="s">
        <v>1338</v>
      </c>
      <c r="E735" s="230" t="s">
        <v>1339</v>
      </c>
      <c r="F735" s="230"/>
      <c r="G735" s="23" t="s">
        <v>922</v>
      </c>
      <c r="H735" s="571"/>
      <c r="I735" s="225">
        <v>33051.800000000003</v>
      </c>
      <c r="J735" s="225">
        <v>33051.800000000003</v>
      </c>
    </row>
    <row r="736" spans="1:11" ht="25.15" customHeight="1" x14ac:dyDescent="0.2">
      <c r="A736" s="463" t="s">
        <v>2739</v>
      </c>
      <c r="B736" s="556" t="s">
        <v>147</v>
      </c>
      <c r="C736" s="556" t="s">
        <v>146</v>
      </c>
      <c r="D736" s="230" t="s">
        <v>1338</v>
      </c>
      <c r="E736" s="230" t="s">
        <v>1339</v>
      </c>
      <c r="F736" s="230"/>
      <c r="G736" s="23" t="s">
        <v>922</v>
      </c>
      <c r="H736" s="571"/>
      <c r="I736" s="301">
        <v>0</v>
      </c>
      <c r="J736" s="301">
        <v>0</v>
      </c>
    </row>
    <row r="737" spans="1:10" ht="29.45" customHeight="1" x14ac:dyDescent="0.2">
      <c r="A737" s="463" t="s">
        <v>2739</v>
      </c>
      <c r="B737" s="556" t="s">
        <v>147</v>
      </c>
      <c r="C737" s="556" t="s">
        <v>148</v>
      </c>
      <c r="D737" s="230" t="s">
        <v>1340</v>
      </c>
      <c r="E737" s="230" t="s">
        <v>1339</v>
      </c>
      <c r="F737" s="230"/>
      <c r="G737" s="23" t="s">
        <v>922</v>
      </c>
      <c r="H737" s="571"/>
      <c r="I737" s="301">
        <v>0</v>
      </c>
      <c r="J737" s="301">
        <v>0</v>
      </c>
    </row>
    <row r="738" spans="1:10" ht="35.450000000000003" customHeight="1" x14ac:dyDescent="0.2">
      <c r="A738" s="463" t="s">
        <v>2739</v>
      </c>
      <c r="B738" s="556" t="s">
        <v>147</v>
      </c>
      <c r="C738" s="556" t="s">
        <v>149</v>
      </c>
      <c r="D738" s="230" t="s">
        <v>1341</v>
      </c>
      <c r="E738" s="230" t="s">
        <v>1342</v>
      </c>
      <c r="F738" s="230"/>
      <c r="G738" s="23" t="s">
        <v>922</v>
      </c>
      <c r="H738" s="571"/>
      <c r="I738" s="301">
        <v>0</v>
      </c>
      <c r="J738" s="301">
        <v>0</v>
      </c>
    </row>
    <row r="739" spans="1:10" ht="36.6" customHeight="1" x14ac:dyDescent="0.2">
      <c r="A739" s="463" t="s">
        <v>2739</v>
      </c>
      <c r="B739" s="556" t="s">
        <v>147</v>
      </c>
      <c r="C739" s="556" t="s">
        <v>150</v>
      </c>
      <c r="D739" s="230" t="s">
        <v>1343</v>
      </c>
      <c r="E739" s="230" t="s">
        <v>1344</v>
      </c>
      <c r="F739" s="230" t="s">
        <v>1345</v>
      </c>
      <c r="G739" s="230" t="s">
        <v>2433</v>
      </c>
      <c r="H739" s="571">
        <v>42913</v>
      </c>
      <c r="I739" s="301">
        <v>1067257.5900000001</v>
      </c>
      <c r="J739" s="301">
        <v>240132.96</v>
      </c>
    </row>
    <row r="740" spans="1:10" ht="36" customHeight="1" x14ac:dyDescent="0.2">
      <c r="A740" s="463" t="s">
        <v>2739</v>
      </c>
      <c r="B740" s="556" t="s">
        <v>147</v>
      </c>
      <c r="C740" s="556" t="s">
        <v>151</v>
      </c>
      <c r="D740" s="230" t="s">
        <v>2434</v>
      </c>
      <c r="E740" s="230" t="s">
        <v>1344</v>
      </c>
      <c r="F740" s="230" t="s">
        <v>2435</v>
      </c>
      <c r="G740" s="230" t="s">
        <v>2436</v>
      </c>
      <c r="H740" s="571">
        <v>42984</v>
      </c>
      <c r="I740" s="301">
        <v>0</v>
      </c>
      <c r="J740" s="301">
        <v>0</v>
      </c>
    </row>
    <row r="741" spans="1:10" ht="39.6" customHeight="1" x14ac:dyDescent="0.2">
      <c r="A741" s="463" t="s">
        <v>2739</v>
      </c>
      <c r="B741" s="556" t="s">
        <v>147</v>
      </c>
      <c r="C741" s="556" t="s">
        <v>152</v>
      </c>
      <c r="D741" s="230" t="s">
        <v>1346</v>
      </c>
      <c r="E741" s="230" t="s">
        <v>1347</v>
      </c>
      <c r="F741" s="23"/>
      <c r="G741" s="230" t="s">
        <v>922</v>
      </c>
      <c r="H741" s="591"/>
      <c r="I741" s="414">
        <v>745638</v>
      </c>
      <c r="J741" s="225">
        <v>146628.65</v>
      </c>
    </row>
    <row r="742" spans="1:10" ht="30.6" customHeight="1" x14ac:dyDescent="0.2">
      <c r="A742" s="463" t="s">
        <v>2739</v>
      </c>
      <c r="B742" s="556" t="s">
        <v>147</v>
      </c>
      <c r="C742" s="556" t="s">
        <v>153</v>
      </c>
      <c r="D742" s="230" t="s">
        <v>2437</v>
      </c>
      <c r="E742" s="230" t="s">
        <v>1347</v>
      </c>
      <c r="F742" s="230" t="s">
        <v>2438</v>
      </c>
      <c r="G742" s="315" t="s">
        <v>2439</v>
      </c>
      <c r="H742" s="571">
        <v>42984</v>
      </c>
      <c r="I742" s="381">
        <v>4169607.3</v>
      </c>
      <c r="J742" s="301">
        <v>312720.55</v>
      </c>
    </row>
    <row r="743" spans="1:10" ht="30.75" customHeight="1" x14ac:dyDescent="0.2">
      <c r="A743" s="463" t="s">
        <v>2739</v>
      </c>
      <c r="B743" s="556" t="s">
        <v>147</v>
      </c>
      <c r="C743" s="556" t="s">
        <v>154</v>
      </c>
      <c r="D743" s="230" t="s">
        <v>1340</v>
      </c>
      <c r="E743" s="230" t="s">
        <v>1347</v>
      </c>
      <c r="F743" s="42"/>
      <c r="G743" s="23" t="s">
        <v>922</v>
      </c>
      <c r="H743" s="582"/>
      <c r="I743" s="225">
        <v>722165.66</v>
      </c>
      <c r="J743" s="225">
        <v>55454.13</v>
      </c>
    </row>
    <row r="744" spans="1:10" ht="38.450000000000003" customHeight="1" x14ac:dyDescent="0.2">
      <c r="A744" s="463" t="s">
        <v>2739</v>
      </c>
      <c r="B744" s="556" t="s">
        <v>147</v>
      </c>
      <c r="C744" s="556" t="s">
        <v>155</v>
      </c>
      <c r="D744" s="230" t="s">
        <v>1338</v>
      </c>
      <c r="E744" s="230" t="s">
        <v>1347</v>
      </c>
      <c r="F744" s="230"/>
      <c r="G744" s="23" t="s">
        <v>922</v>
      </c>
      <c r="H744" s="571"/>
      <c r="I744" s="225">
        <v>336796.82</v>
      </c>
      <c r="J744" s="225">
        <v>29134.86</v>
      </c>
    </row>
    <row r="745" spans="1:10" ht="40.9" customHeight="1" x14ac:dyDescent="0.2">
      <c r="A745" s="463" t="s">
        <v>2739</v>
      </c>
      <c r="B745" s="556" t="s">
        <v>147</v>
      </c>
      <c r="C745" s="556" t="s">
        <v>156</v>
      </c>
      <c r="D745" s="230" t="s">
        <v>1340</v>
      </c>
      <c r="E745" s="230" t="s">
        <v>1348</v>
      </c>
      <c r="F745" s="230"/>
      <c r="G745" s="23" t="s">
        <v>922</v>
      </c>
      <c r="H745" s="571"/>
      <c r="I745" s="301">
        <v>0</v>
      </c>
      <c r="J745" s="301">
        <v>0</v>
      </c>
    </row>
    <row r="746" spans="1:10" ht="34.15" customHeight="1" x14ac:dyDescent="0.2">
      <c r="A746" s="463" t="s">
        <v>2739</v>
      </c>
      <c r="B746" s="556" t="s">
        <v>147</v>
      </c>
      <c r="C746" s="556" t="s">
        <v>157</v>
      </c>
      <c r="D746" s="230" t="s">
        <v>1338</v>
      </c>
      <c r="E746" s="230" t="s">
        <v>1348</v>
      </c>
      <c r="F746" s="230"/>
      <c r="G746" s="23" t="s">
        <v>922</v>
      </c>
      <c r="H746" s="571"/>
      <c r="I746" s="225">
        <v>336796.82</v>
      </c>
      <c r="J746" s="225">
        <v>29134.86</v>
      </c>
    </row>
    <row r="747" spans="1:10" ht="36.6" customHeight="1" x14ac:dyDescent="0.2">
      <c r="A747" s="463" t="s">
        <v>2739</v>
      </c>
      <c r="B747" s="556" t="s">
        <v>147</v>
      </c>
      <c r="C747" s="556" t="s">
        <v>158</v>
      </c>
      <c r="D747" s="230" t="s">
        <v>1341</v>
      </c>
      <c r="E747" s="230" t="s">
        <v>1348</v>
      </c>
      <c r="F747" s="230"/>
      <c r="G747" s="23" t="s">
        <v>922</v>
      </c>
      <c r="H747" s="571"/>
      <c r="I747" s="301">
        <v>0</v>
      </c>
      <c r="J747" s="301">
        <v>0</v>
      </c>
    </row>
    <row r="748" spans="1:10" ht="39" customHeight="1" x14ac:dyDescent="0.2">
      <c r="A748" s="463" t="s">
        <v>2739</v>
      </c>
      <c r="B748" s="556" t="s">
        <v>147</v>
      </c>
      <c r="C748" s="556" t="s">
        <v>161</v>
      </c>
      <c r="D748" s="230" t="s">
        <v>1341</v>
      </c>
      <c r="E748" s="230" t="s">
        <v>1347</v>
      </c>
      <c r="F748" s="230"/>
      <c r="G748" s="23" t="s">
        <v>922</v>
      </c>
      <c r="H748" s="571"/>
      <c r="I748" s="369">
        <v>419194.5</v>
      </c>
      <c r="J748" s="369">
        <v>73975.5</v>
      </c>
    </row>
    <row r="749" spans="1:10" ht="30" customHeight="1" x14ac:dyDescent="0.2">
      <c r="A749" s="463" t="s">
        <v>2739</v>
      </c>
      <c r="B749" s="556" t="s">
        <v>147</v>
      </c>
      <c r="C749" s="556" t="s">
        <v>162</v>
      </c>
      <c r="D749" s="230" t="s">
        <v>1341</v>
      </c>
      <c r="E749" s="230" t="s">
        <v>2440</v>
      </c>
      <c r="F749" s="230"/>
      <c r="G749" s="23" t="s">
        <v>922</v>
      </c>
      <c r="H749" s="571"/>
      <c r="I749" s="225">
        <v>3227797.65</v>
      </c>
      <c r="J749" s="225">
        <v>569611.35</v>
      </c>
    </row>
    <row r="750" spans="1:10" ht="42" customHeight="1" x14ac:dyDescent="0.2">
      <c r="A750" s="463" t="s">
        <v>2739</v>
      </c>
      <c r="B750" s="556" t="s">
        <v>147</v>
      </c>
      <c r="C750" s="556" t="s">
        <v>159</v>
      </c>
      <c r="D750" s="230" t="s">
        <v>1340</v>
      </c>
      <c r="E750" s="230" t="s">
        <v>1349</v>
      </c>
      <c r="F750" s="592"/>
      <c r="G750" s="23" t="s">
        <v>922</v>
      </c>
      <c r="H750" s="571"/>
      <c r="I750" s="301">
        <v>0</v>
      </c>
      <c r="J750" s="301">
        <v>0</v>
      </c>
    </row>
    <row r="751" spans="1:10" ht="53.45" customHeight="1" x14ac:dyDescent="0.2">
      <c r="A751" s="463" t="s">
        <v>2739</v>
      </c>
      <c r="B751" s="556" t="s">
        <v>147</v>
      </c>
      <c r="C751" s="556" t="s">
        <v>160</v>
      </c>
      <c r="D751" s="230" t="s">
        <v>2441</v>
      </c>
      <c r="E751" s="230" t="s">
        <v>1349</v>
      </c>
      <c r="F751" s="230" t="s">
        <v>1350</v>
      </c>
      <c r="G751" s="230" t="s">
        <v>2442</v>
      </c>
      <c r="H751" s="571">
        <v>42913</v>
      </c>
      <c r="I751" s="301">
        <v>0</v>
      </c>
      <c r="J751" s="301">
        <v>0</v>
      </c>
    </row>
    <row r="752" spans="1:10" ht="57" customHeight="1" x14ac:dyDescent="0.2">
      <c r="A752" s="463" t="s">
        <v>2739</v>
      </c>
      <c r="B752" s="556" t="s">
        <v>147</v>
      </c>
      <c r="C752" s="556" t="s">
        <v>163</v>
      </c>
      <c r="D752" s="230" t="s">
        <v>2443</v>
      </c>
      <c r="E752" s="230" t="s">
        <v>1349</v>
      </c>
      <c r="F752" s="230" t="s">
        <v>2444</v>
      </c>
      <c r="G752" s="230" t="s">
        <v>2445</v>
      </c>
      <c r="H752" s="571">
        <v>42913</v>
      </c>
      <c r="I752" s="301">
        <v>0</v>
      </c>
      <c r="J752" s="301">
        <v>0</v>
      </c>
    </row>
    <row r="753" spans="1:10" ht="57" customHeight="1" x14ac:dyDescent="0.2">
      <c r="A753" s="463" t="s">
        <v>2739</v>
      </c>
      <c r="B753" s="556" t="s">
        <v>147</v>
      </c>
      <c r="C753" s="556" t="s">
        <v>164</v>
      </c>
      <c r="D753" s="230" t="s">
        <v>2446</v>
      </c>
      <c r="E753" s="230" t="s">
        <v>1351</v>
      </c>
      <c r="F753" s="230" t="s">
        <v>2447</v>
      </c>
      <c r="G753" s="230" t="s">
        <v>2262</v>
      </c>
      <c r="H753" s="571">
        <v>42913</v>
      </c>
      <c r="I753" s="301">
        <v>0</v>
      </c>
      <c r="J753" s="301">
        <v>0</v>
      </c>
    </row>
    <row r="754" spans="1:10" ht="68.45" customHeight="1" x14ac:dyDescent="0.2">
      <c r="A754" s="463" t="s">
        <v>2739</v>
      </c>
      <c r="B754" s="556" t="s">
        <v>147</v>
      </c>
      <c r="C754" s="556" t="s">
        <v>165</v>
      </c>
      <c r="D754" s="230" t="s">
        <v>2448</v>
      </c>
      <c r="E754" s="230" t="s">
        <v>1352</v>
      </c>
      <c r="F754" s="230" t="s">
        <v>2449</v>
      </c>
      <c r="G754" s="230" t="s">
        <v>2450</v>
      </c>
      <c r="H754" s="571">
        <v>42913</v>
      </c>
      <c r="I754" s="301">
        <v>0</v>
      </c>
      <c r="J754" s="301">
        <v>0</v>
      </c>
    </row>
    <row r="755" spans="1:10" ht="55.9" customHeight="1" x14ac:dyDescent="0.2">
      <c r="A755" s="463" t="s">
        <v>2739</v>
      </c>
      <c r="B755" s="556" t="s">
        <v>147</v>
      </c>
      <c r="C755" s="556" t="s">
        <v>166</v>
      </c>
      <c r="D755" s="230" t="s">
        <v>1338</v>
      </c>
      <c r="E755" s="230" t="s">
        <v>1353</v>
      </c>
      <c r="F755" s="230"/>
      <c r="G755" s="23" t="s">
        <v>922</v>
      </c>
      <c r="H755" s="571"/>
      <c r="I755" s="301">
        <v>0</v>
      </c>
      <c r="J755" s="301">
        <v>0</v>
      </c>
    </row>
    <row r="756" spans="1:10" ht="34.15" customHeight="1" x14ac:dyDescent="0.2">
      <c r="A756" s="463" t="s">
        <v>2739</v>
      </c>
      <c r="B756" s="556" t="s">
        <v>147</v>
      </c>
      <c r="C756" s="556" t="s">
        <v>167</v>
      </c>
      <c r="D756" s="230" t="s">
        <v>1354</v>
      </c>
      <c r="E756" s="230" t="s">
        <v>1355</v>
      </c>
      <c r="F756" s="230"/>
      <c r="G756" s="23" t="s">
        <v>922</v>
      </c>
      <c r="H756" s="571"/>
      <c r="I756" s="301">
        <v>95946</v>
      </c>
      <c r="J756" s="301">
        <v>36000</v>
      </c>
    </row>
    <row r="757" spans="1:10" ht="41.45" customHeight="1" x14ac:dyDescent="0.2">
      <c r="A757" s="463" t="s">
        <v>2739</v>
      </c>
      <c r="B757" s="556" t="s">
        <v>147</v>
      </c>
      <c r="C757" s="556" t="s">
        <v>168</v>
      </c>
      <c r="D757" s="23" t="s">
        <v>1356</v>
      </c>
      <c r="E757" s="230" t="s">
        <v>1723</v>
      </c>
      <c r="F757" s="23"/>
      <c r="G757" s="23" t="s">
        <v>922</v>
      </c>
      <c r="H757" s="591"/>
      <c r="I757" s="302">
        <v>26082</v>
      </c>
      <c r="J757" s="302">
        <v>278</v>
      </c>
    </row>
    <row r="758" spans="1:10" ht="35.450000000000003" customHeight="1" x14ac:dyDescent="0.2">
      <c r="A758" s="463" t="s">
        <v>2739</v>
      </c>
      <c r="B758" s="556" t="s">
        <v>147</v>
      </c>
      <c r="C758" s="556" t="s">
        <v>169</v>
      </c>
      <c r="D758" s="23" t="s">
        <v>1357</v>
      </c>
      <c r="E758" s="230" t="s">
        <v>1724</v>
      </c>
      <c r="F758" s="23"/>
      <c r="G758" s="23" t="s">
        <v>922</v>
      </c>
      <c r="H758" s="591"/>
      <c r="I758" s="302">
        <v>26082</v>
      </c>
      <c r="J758" s="302">
        <v>1139</v>
      </c>
    </row>
    <row r="759" spans="1:10" ht="34.9" customHeight="1" x14ac:dyDescent="0.2">
      <c r="A759" s="463" t="s">
        <v>2739</v>
      </c>
      <c r="B759" s="556" t="s">
        <v>147</v>
      </c>
      <c r="C759" s="556" t="s">
        <v>170</v>
      </c>
      <c r="D759" s="23" t="s">
        <v>1357</v>
      </c>
      <c r="E759" s="230" t="s">
        <v>1725</v>
      </c>
      <c r="F759" s="23"/>
      <c r="G759" s="23" t="s">
        <v>922</v>
      </c>
      <c r="H759" s="591"/>
      <c r="I759" s="302">
        <v>26082</v>
      </c>
      <c r="J759" s="302">
        <v>1138</v>
      </c>
    </row>
    <row r="760" spans="1:10" ht="42" customHeight="1" x14ac:dyDescent="0.2">
      <c r="A760" s="463" t="s">
        <v>2739</v>
      </c>
      <c r="B760" s="556" t="s">
        <v>147</v>
      </c>
      <c r="C760" s="556" t="s">
        <v>171</v>
      </c>
      <c r="D760" s="230" t="s">
        <v>1358</v>
      </c>
      <c r="E760" s="230" t="s">
        <v>1722</v>
      </c>
      <c r="F760" s="230"/>
      <c r="G760" s="23" t="s">
        <v>922</v>
      </c>
      <c r="H760" s="571"/>
      <c r="I760" s="301">
        <v>48775</v>
      </c>
      <c r="J760" s="301">
        <v>0</v>
      </c>
    </row>
    <row r="761" spans="1:10" ht="37.5" customHeight="1" x14ac:dyDescent="0.2">
      <c r="A761" s="463" t="s">
        <v>2739</v>
      </c>
      <c r="B761" s="556" t="s">
        <v>147</v>
      </c>
      <c r="C761" s="556" t="s">
        <v>172</v>
      </c>
      <c r="D761" s="230" t="s">
        <v>1359</v>
      </c>
      <c r="E761" s="230" t="s">
        <v>1726</v>
      </c>
      <c r="F761" s="230"/>
      <c r="G761" s="23" t="s">
        <v>922</v>
      </c>
      <c r="H761" s="571"/>
      <c r="I761" s="369">
        <v>45770</v>
      </c>
      <c r="J761" s="369">
        <v>17100</v>
      </c>
    </row>
    <row r="762" spans="1:10" ht="28.5" customHeight="1" x14ac:dyDescent="0.2">
      <c r="A762" s="463" t="s">
        <v>2739</v>
      </c>
      <c r="B762" s="556" t="s">
        <v>147</v>
      </c>
      <c r="C762" s="556" t="s">
        <v>173</v>
      </c>
      <c r="D762" s="230" t="s">
        <v>1360</v>
      </c>
      <c r="E762" s="230" t="s">
        <v>1361</v>
      </c>
      <c r="F762" s="230"/>
      <c r="G762" s="23" t="s">
        <v>922</v>
      </c>
      <c r="H762" s="571"/>
      <c r="I762" s="369">
        <v>27119</v>
      </c>
      <c r="J762" s="369">
        <v>7451</v>
      </c>
    </row>
    <row r="763" spans="1:10" ht="26.25" customHeight="1" x14ac:dyDescent="0.2">
      <c r="A763" s="463" t="s">
        <v>2739</v>
      </c>
      <c r="B763" s="556" t="s">
        <v>147</v>
      </c>
      <c r="C763" s="556" t="s">
        <v>174</v>
      </c>
      <c r="D763" s="230" t="s">
        <v>1362</v>
      </c>
      <c r="E763" s="230" t="s">
        <v>1363</v>
      </c>
      <c r="F763" s="230"/>
      <c r="G763" s="23" t="s">
        <v>922</v>
      </c>
      <c r="H763" s="571"/>
      <c r="I763" s="369">
        <v>8970</v>
      </c>
      <c r="J763" s="369">
        <v>6145</v>
      </c>
    </row>
    <row r="764" spans="1:10" ht="30" customHeight="1" x14ac:dyDescent="0.2">
      <c r="A764" s="463" t="s">
        <v>2739</v>
      </c>
      <c r="B764" s="556" t="s">
        <v>147</v>
      </c>
      <c r="C764" s="556" t="s">
        <v>175</v>
      </c>
      <c r="D764" s="230" t="s">
        <v>1360</v>
      </c>
      <c r="E764" s="230" t="s">
        <v>1364</v>
      </c>
      <c r="F764" s="230"/>
      <c r="G764" s="23" t="s">
        <v>922</v>
      </c>
      <c r="H764" s="571"/>
      <c r="I764" s="369">
        <v>28911</v>
      </c>
      <c r="J764" s="369">
        <v>7942</v>
      </c>
    </row>
    <row r="765" spans="1:10" ht="30.75" customHeight="1" x14ac:dyDescent="0.2">
      <c r="A765" s="463" t="s">
        <v>2739</v>
      </c>
      <c r="B765" s="556" t="s">
        <v>147</v>
      </c>
      <c r="C765" s="556" t="s">
        <v>176</v>
      </c>
      <c r="D765" s="230" t="s">
        <v>1365</v>
      </c>
      <c r="E765" s="230" t="s">
        <v>1366</v>
      </c>
      <c r="F765" s="230"/>
      <c r="G765" s="23" t="s">
        <v>922</v>
      </c>
      <c r="H765" s="571"/>
      <c r="I765" s="369">
        <v>26415</v>
      </c>
      <c r="J765" s="369">
        <v>16500</v>
      </c>
    </row>
    <row r="766" spans="1:10" ht="27" customHeight="1" x14ac:dyDescent="0.2">
      <c r="A766" s="463" t="s">
        <v>2739</v>
      </c>
      <c r="B766" s="556" t="s">
        <v>147</v>
      </c>
      <c r="C766" s="556" t="s">
        <v>177</v>
      </c>
      <c r="D766" s="230" t="s">
        <v>1367</v>
      </c>
      <c r="E766" s="230" t="s">
        <v>1727</v>
      </c>
      <c r="F766" s="230"/>
      <c r="G766" s="23" t="s">
        <v>922</v>
      </c>
      <c r="H766" s="571"/>
      <c r="I766" s="369">
        <v>45770</v>
      </c>
      <c r="J766" s="369">
        <v>20520</v>
      </c>
    </row>
    <row r="767" spans="1:10" ht="28.5" customHeight="1" x14ac:dyDescent="0.2">
      <c r="A767" s="463" t="s">
        <v>2739</v>
      </c>
      <c r="B767" s="556" t="s">
        <v>147</v>
      </c>
      <c r="C767" s="556" t="s">
        <v>178</v>
      </c>
      <c r="D767" s="230" t="s">
        <v>1368</v>
      </c>
      <c r="E767" s="230" t="s">
        <v>1728</v>
      </c>
      <c r="F767" s="230"/>
      <c r="G767" s="23" t="s">
        <v>922</v>
      </c>
      <c r="H767" s="571"/>
      <c r="I767" s="369">
        <v>79689</v>
      </c>
      <c r="J767" s="369">
        <v>37848</v>
      </c>
    </row>
    <row r="768" spans="1:10" ht="27" customHeight="1" x14ac:dyDescent="0.2">
      <c r="A768" s="463" t="s">
        <v>2739</v>
      </c>
      <c r="B768" s="556" t="s">
        <v>147</v>
      </c>
      <c r="C768" s="556" t="s">
        <v>179</v>
      </c>
      <c r="D768" s="230" t="s">
        <v>1369</v>
      </c>
      <c r="E768" s="230" t="s">
        <v>1729</v>
      </c>
      <c r="F768" s="230"/>
      <c r="G768" s="23" t="s">
        <v>922</v>
      </c>
      <c r="H768" s="571"/>
      <c r="I768" s="369">
        <v>20229</v>
      </c>
      <c r="J768" s="369">
        <v>16237</v>
      </c>
    </row>
    <row r="769" spans="1:10" ht="30" customHeight="1" x14ac:dyDescent="0.2">
      <c r="A769" s="463" t="s">
        <v>2739</v>
      </c>
      <c r="B769" s="556" t="s">
        <v>147</v>
      </c>
      <c r="C769" s="556" t="s">
        <v>180</v>
      </c>
      <c r="D769" s="230" t="s">
        <v>1360</v>
      </c>
      <c r="E769" s="230" t="s">
        <v>1730</v>
      </c>
      <c r="F769" s="230"/>
      <c r="G769" s="23" t="s">
        <v>922</v>
      </c>
      <c r="H769" s="571"/>
      <c r="I769" s="369">
        <v>28911</v>
      </c>
      <c r="J769" s="369">
        <v>6988</v>
      </c>
    </row>
    <row r="770" spans="1:10" ht="29.25" customHeight="1" x14ac:dyDescent="0.2">
      <c r="A770" s="463" t="s">
        <v>2739</v>
      </c>
      <c r="B770" s="556" t="s">
        <v>147</v>
      </c>
      <c r="C770" s="556" t="s">
        <v>181</v>
      </c>
      <c r="D770" s="230" t="s">
        <v>1370</v>
      </c>
      <c r="E770" s="230" t="s">
        <v>1731</v>
      </c>
      <c r="F770" s="230"/>
      <c r="G770" s="23" t="s">
        <v>922</v>
      </c>
      <c r="H770" s="571"/>
      <c r="I770" s="369">
        <v>14562</v>
      </c>
      <c r="J770" s="369">
        <v>10729</v>
      </c>
    </row>
    <row r="771" spans="1:10" ht="36.75" customHeight="1" x14ac:dyDescent="0.2">
      <c r="A771" s="463" t="s">
        <v>2739</v>
      </c>
      <c r="B771" s="556" t="s">
        <v>147</v>
      </c>
      <c r="C771" s="556" t="s">
        <v>182</v>
      </c>
      <c r="D771" s="230" t="s">
        <v>1371</v>
      </c>
      <c r="E771" s="230" t="s">
        <v>1732</v>
      </c>
      <c r="F771" s="230"/>
      <c r="G771" s="23" t="s">
        <v>922</v>
      </c>
      <c r="H771" s="571"/>
      <c r="I771" s="369">
        <v>54588</v>
      </c>
      <c r="J771" s="369">
        <v>0</v>
      </c>
    </row>
    <row r="772" spans="1:10" ht="36" customHeight="1" x14ac:dyDescent="0.2">
      <c r="A772" s="463" t="s">
        <v>2739</v>
      </c>
      <c r="B772" s="556" t="s">
        <v>147</v>
      </c>
      <c r="C772" s="556" t="s">
        <v>183</v>
      </c>
      <c r="D772" s="230" t="s">
        <v>1372</v>
      </c>
      <c r="E772" s="230" t="s">
        <v>1733</v>
      </c>
      <c r="F772" s="230"/>
      <c r="G772" s="23" t="s">
        <v>922</v>
      </c>
      <c r="H772" s="571"/>
      <c r="I772" s="369">
        <v>28310</v>
      </c>
      <c r="J772" s="369">
        <v>18408</v>
      </c>
    </row>
    <row r="773" spans="1:10" ht="31.5" customHeight="1" x14ac:dyDescent="0.2">
      <c r="A773" s="463" t="s">
        <v>2739</v>
      </c>
      <c r="B773" s="556" t="s">
        <v>147</v>
      </c>
      <c r="C773" s="556" t="s">
        <v>184</v>
      </c>
      <c r="D773" s="230" t="s">
        <v>1367</v>
      </c>
      <c r="E773" s="230" t="s">
        <v>1373</v>
      </c>
      <c r="F773" s="230"/>
      <c r="G773" s="23" t="s">
        <v>922</v>
      </c>
      <c r="H773" s="571"/>
      <c r="I773" s="369">
        <v>43355</v>
      </c>
      <c r="J773" s="369">
        <v>20520</v>
      </c>
    </row>
    <row r="774" spans="1:10" ht="31.5" customHeight="1" x14ac:dyDescent="0.2">
      <c r="A774" s="463" t="s">
        <v>2739</v>
      </c>
      <c r="B774" s="556" t="s">
        <v>147</v>
      </c>
      <c r="C774" s="556" t="s">
        <v>185</v>
      </c>
      <c r="D774" s="230" t="s">
        <v>1374</v>
      </c>
      <c r="E774" s="230" t="s">
        <v>1375</v>
      </c>
      <c r="F774" s="230"/>
      <c r="G774" s="23" t="s">
        <v>922</v>
      </c>
      <c r="H774" s="571"/>
      <c r="I774" s="369">
        <v>30269</v>
      </c>
      <c r="J774" s="369">
        <v>1006</v>
      </c>
    </row>
    <row r="775" spans="1:10" ht="27" customHeight="1" x14ac:dyDescent="0.2">
      <c r="A775" s="463" t="s">
        <v>2739</v>
      </c>
      <c r="B775" s="556" t="s">
        <v>147</v>
      </c>
      <c r="C775" s="556" t="s">
        <v>186</v>
      </c>
      <c r="D775" s="230" t="s">
        <v>1003</v>
      </c>
      <c r="E775" s="230" t="s">
        <v>1376</v>
      </c>
      <c r="F775" s="230"/>
      <c r="G775" s="23" t="s">
        <v>922</v>
      </c>
      <c r="H775" s="571"/>
      <c r="I775" s="369">
        <v>13225</v>
      </c>
      <c r="J775" s="369">
        <v>7728</v>
      </c>
    </row>
    <row r="776" spans="1:10" ht="31.5" customHeight="1" x14ac:dyDescent="0.2">
      <c r="A776" s="463" t="s">
        <v>2739</v>
      </c>
      <c r="B776" s="556" t="s">
        <v>147</v>
      </c>
      <c r="C776" s="556" t="s">
        <v>187</v>
      </c>
      <c r="D776" s="230" t="s">
        <v>1377</v>
      </c>
      <c r="E776" s="230" t="s">
        <v>1378</v>
      </c>
      <c r="F776" s="230" t="s">
        <v>1379</v>
      </c>
      <c r="G776" s="230" t="s">
        <v>2451</v>
      </c>
      <c r="H776" s="571">
        <v>42920</v>
      </c>
      <c r="I776" s="369">
        <v>88236</v>
      </c>
      <c r="J776" s="225">
        <v>77623.92</v>
      </c>
    </row>
    <row r="777" spans="1:10" ht="26.25" customHeight="1" x14ac:dyDescent="0.2">
      <c r="A777" s="463" t="s">
        <v>2739</v>
      </c>
      <c r="B777" s="556" t="s">
        <v>147</v>
      </c>
      <c r="C777" s="556" t="s">
        <v>188</v>
      </c>
      <c r="D777" s="230" t="s">
        <v>1377</v>
      </c>
      <c r="E777" s="230" t="s">
        <v>1380</v>
      </c>
      <c r="F777" s="230" t="s">
        <v>1381</v>
      </c>
      <c r="G777" s="230" t="s">
        <v>2116</v>
      </c>
      <c r="H777" s="571">
        <v>42926</v>
      </c>
      <c r="I777" s="369">
        <v>88236</v>
      </c>
      <c r="J777" s="225">
        <v>77623.92</v>
      </c>
    </row>
    <row r="778" spans="1:10" ht="26.25" customHeight="1" x14ac:dyDescent="0.2">
      <c r="A778" s="463" t="s">
        <v>2739</v>
      </c>
      <c r="B778" s="556" t="s">
        <v>147</v>
      </c>
      <c r="C778" s="556" t="s">
        <v>189</v>
      </c>
      <c r="D778" s="230" t="s">
        <v>1382</v>
      </c>
      <c r="E778" s="230" t="s">
        <v>1383</v>
      </c>
      <c r="F778" s="230" t="s">
        <v>1384</v>
      </c>
      <c r="G778" s="230" t="s">
        <v>2376</v>
      </c>
      <c r="H778" s="571">
        <v>42926</v>
      </c>
      <c r="I778" s="369">
        <v>95589</v>
      </c>
      <c r="J778" s="225">
        <v>84092.58</v>
      </c>
    </row>
    <row r="779" spans="1:10" ht="31.5" customHeight="1" x14ac:dyDescent="0.2">
      <c r="A779" s="463" t="s">
        <v>2739</v>
      </c>
      <c r="B779" s="556" t="s">
        <v>147</v>
      </c>
      <c r="C779" s="556" t="s">
        <v>190</v>
      </c>
      <c r="D779" s="230" t="s">
        <v>1385</v>
      </c>
      <c r="E779" s="230" t="s">
        <v>1386</v>
      </c>
      <c r="F779" s="230" t="s">
        <v>1387</v>
      </c>
      <c r="G779" s="230" t="s">
        <v>2452</v>
      </c>
      <c r="H779" s="571">
        <v>42920</v>
      </c>
      <c r="I779" s="369">
        <v>59150.68</v>
      </c>
      <c r="J779" s="225">
        <v>52037.03</v>
      </c>
    </row>
    <row r="780" spans="1:10" ht="29.25" customHeight="1" x14ac:dyDescent="0.2">
      <c r="A780" s="463" t="s">
        <v>2739</v>
      </c>
      <c r="B780" s="556" t="s">
        <v>147</v>
      </c>
      <c r="C780" s="556" t="s">
        <v>191</v>
      </c>
      <c r="D780" s="230" t="s">
        <v>1388</v>
      </c>
      <c r="E780" s="230" t="s">
        <v>1389</v>
      </c>
      <c r="F780" s="230" t="s">
        <v>1390</v>
      </c>
      <c r="G780" s="230" t="s">
        <v>2453</v>
      </c>
      <c r="H780" s="571">
        <v>42921</v>
      </c>
      <c r="I780" s="225">
        <v>183219.64</v>
      </c>
      <c r="J780" s="225">
        <v>171863.1</v>
      </c>
    </row>
    <row r="781" spans="1:10" ht="31.5" customHeight="1" x14ac:dyDescent="0.2">
      <c r="A781" s="463" t="s">
        <v>2739</v>
      </c>
      <c r="B781" s="556" t="s">
        <v>147</v>
      </c>
      <c r="C781" s="556" t="s">
        <v>192</v>
      </c>
      <c r="D781" s="230" t="s">
        <v>1391</v>
      </c>
      <c r="E781" s="230" t="s">
        <v>1392</v>
      </c>
      <c r="F781" s="230" t="s">
        <v>1393</v>
      </c>
      <c r="G781" s="230" t="s">
        <v>2454</v>
      </c>
      <c r="H781" s="571">
        <v>42921</v>
      </c>
      <c r="I781" s="225">
        <v>168004.17</v>
      </c>
      <c r="J781" s="225">
        <v>157590.73000000001</v>
      </c>
    </row>
    <row r="782" spans="1:10" ht="32.25" customHeight="1" x14ac:dyDescent="0.2">
      <c r="A782" s="463" t="s">
        <v>2739</v>
      </c>
      <c r="B782" s="556" t="s">
        <v>147</v>
      </c>
      <c r="C782" s="556" t="s">
        <v>193</v>
      </c>
      <c r="D782" s="230" t="s">
        <v>1394</v>
      </c>
      <c r="E782" s="230" t="s">
        <v>1395</v>
      </c>
      <c r="F782" s="230" t="s">
        <v>1396</v>
      </c>
      <c r="G782" s="230" t="s">
        <v>2117</v>
      </c>
      <c r="H782" s="571">
        <v>42921</v>
      </c>
      <c r="I782" s="225">
        <v>175294.92</v>
      </c>
      <c r="J782" s="225">
        <v>164429.57</v>
      </c>
    </row>
    <row r="783" spans="1:10" ht="27.75" customHeight="1" x14ac:dyDescent="0.2">
      <c r="A783" s="463" t="s">
        <v>2739</v>
      </c>
      <c r="B783" s="556" t="s">
        <v>147</v>
      </c>
      <c r="C783" s="556" t="s">
        <v>194</v>
      </c>
      <c r="D783" s="230" t="s">
        <v>1397</v>
      </c>
      <c r="E783" s="230" t="s">
        <v>1398</v>
      </c>
      <c r="F783" s="230" t="s">
        <v>1399</v>
      </c>
      <c r="G783" s="230" t="s">
        <v>2455</v>
      </c>
      <c r="H783" s="571">
        <v>42921</v>
      </c>
      <c r="I783" s="225">
        <v>111897.28</v>
      </c>
      <c r="J783" s="225">
        <v>104962.23</v>
      </c>
    </row>
    <row r="784" spans="1:10" ht="33.75" customHeight="1" x14ac:dyDescent="0.2">
      <c r="A784" s="463" t="s">
        <v>2739</v>
      </c>
      <c r="B784" s="556" t="s">
        <v>147</v>
      </c>
      <c r="C784" s="556" t="s">
        <v>591</v>
      </c>
      <c r="D784" s="230" t="s">
        <v>1400</v>
      </c>
      <c r="E784" s="230" t="s">
        <v>1401</v>
      </c>
      <c r="F784" s="230" t="s">
        <v>1402</v>
      </c>
      <c r="G784" s="230" t="s">
        <v>2456</v>
      </c>
      <c r="H784" s="571">
        <v>42921</v>
      </c>
      <c r="I784" s="225">
        <v>206983.4</v>
      </c>
      <c r="J784" s="225">
        <v>206983.4</v>
      </c>
    </row>
    <row r="785" spans="1:10" ht="28.5" customHeight="1" x14ac:dyDescent="0.2">
      <c r="A785" s="463" t="s">
        <v>2739</v>
      </c>
      <c r="B785" s="556" t="s">
        <v>147</v>
      </c>
      <c r="C785" s="556" t="s">
        <v>592</v>
      </c>
      <c r="D785" s="230" t="s">
        <v>1403</v>
      </c>
      <c r="E785" s="230" t="s">
        <v>1404</v>
      </c>
      <c r="F785" s="230" t="s">
        <v>1405</v>
      </c>
      <c r="G785" s="230" t="s">
        <v>2457</v>
      </c>
      <c r="H785" s="571">
        <v>42921</v>
      </c>
      <c r="I785" s="225">
        <v>103707.57</v>
      </c>
      <c r="J785" s="225">
        <v>80534.070000000007</v>
      </c>
    </row>
    <row r="786" spans="1:10" ht="30" customHeight="1" x14ac:dyDescent="0.2">
      <c r="A786" s="463" t="s">
        <v>2739</v>
      </c>
      <c r="B786" s="556" t="s">
        <v>147</v>
      </c>
      <c r="C786" s="556" t="s">
        <v>593</v>
      </c>
      <c r="D786" s="230" t="s">
        <v>1403</v>
      </c>
      <c r="E786" s="230" t="s">
        <v>1406</v>
      </c>
      <c r="F786" s="230" t="s">
        <v>1407</v>
      </c>
      <c r="G786" s="230" t="s">
        <v>2234</v>
      </c>
      <c r="H786" s="571">
        <v>42921</v>
      </c>
      <c r="I786" s="225">
        <v>103707.58</v>
      </c>
      <c r="J786" s="225">
        <v>80534.080000000002</v>
      </c>
    </row>
    <row r="787" spans="1:10" ht="28.5" customHeight="1" x14ac:dyDescent="0.2">
      <c r="A787" s="463" t="s">
        <v>2739</v>
      </c>
      <c r="B787" s="556" t="s">
        <v>147</v>
      </c>
      <c r="C787" s="556" t="s">
        <v>594</v>
      </c>
      <c r="D787" s="230" t="s">
        <v>1408</v>
      </c>
      <c r="E787" s="230" t="s">
        <v>1409</v>
      </c>
      <c r="F787" s="230" t="s">
        <v>1410</v>
      </c>
      <c r="G787" s="230" t="s">
        <v>2458</v>
      </c>
      <c r="H787" s="571">
        <v>42921</v>
      </c>
      <c r="I787" s="225">
        <v>73730.289999999994</v>
      </c>
      <c r="J787" s="225">
        <v>73730.289999999994</v>
      </c>
    </row>
    <row r="788" spans="1:10" ht="31.5" customHeight="1" x14ac:dyDescent="0.2">
      <c r="A788" s="463" t="s">
        <v>2739</v>
      </c>
      <c r="B788" s="556" t="s">
        <v>147</v>
      </c>
      <c r="C788" s="556" t="s">
        <v>595</v>
      </c>
      <c r="D788" s="230" t="s">
        <v>1411</v>
      </c>
      <c r="E788" s="230" t="s">
        <v>1412</v>
      </c>
      <c r="F788" s="230" t="s">
        <v>1413</v>
      </c>
      <c r="G788" s="230" t="s">
        <v>2111</v>
      </c>
      <c r="H788" s="571">
        <v>42920</v>
      </c>
      <c r="I788" s="225">
        <v>73567.570000000007</v>
      </c>
      <c r="J788" s="225">
        <v>73567.570000000007</v>
      </c>
    </row>
    <row r="789" spans="1:10" ht="29.25" customHeight="1" x14ac:dyDescent="0.2">
      <c r="A789" s="463" t="s">
        <v>2739</v>
      </c>
      <c r="B789" s="556" t="s">
        <v>147</v>
      </c>
      <c r="C789" s="556" t="s">
        <v>602</v>
      </c>
      <c r="D789" s="230" t="s">
        <v>1411</v>
      </c>
      <c r="E789" s="230" t="s">
        <v>1414</v>
      </c>
      <c r="F789" s="230" t="s">
        <v>1415</v>
      </c>
      <c r="G789" s="230" t="s">
        <v>2459</v>
      </c>
      <c r="H789" s="571">
        <v>42920</v>
      </c>
      <c r="I789" s="225">
        <v>73567.570000000007</v>
      </c>
      <c r="J789" s="225">
        <v>73567.570000000007</v>
      </c>
    </row>
    <row r="790" spans="1:10" ht="29.25" customHeight="1" x14ac:dyDescent="0.2">
      <c r="A790" s="463" t="s">
        <v>2739</v>
      </c>
      <c r="B790" s="556" t="s">
        <v>147</v>
      </c>
      <c r="C790" s="556" t="s">
        <v>596</v>
      </c>
      <c r="D790" s="230" t="s">
        <v>1416</v>
      </c>
      <c r="E790" s="230" t="s">
        <v>1417</v>
      </c>
      <c r="F790" s="230" t="s">
        <v>1418</v>
      </c>
      <c r="G790" s="230" t="s">
        <v>2152</v>
      </c>
      <c r="H790" s="571">
        <v>43199</v>
      </c>
      <c r="I790" s="225">
        <v>43303.58</v>
      </c>
      <c r="J790" s="225">
        <v>43303.58</v>
      </c>
    </row>
    <row r="791" spans="1:10" ht="33" customHeight="1" x14ac:dyDescent="0.2">
      <c r="A791" s="463" t="s">
        <v>2739</v>
      </c>
      <c r="B791" s="556" t="s">
        <v>147</v>
      </c>
      <c r="C791" s="556" t="s">
        <v>1250</v>
      </c>
      <c r="D791" s="230" t="s">
        <v>1419</v>
      </c>
      <c r="E791" s="230" t="s">
        <v>1420</v>
      </c>
      <c r="F791" s="230" t="s">
        <v>1421</v>
      </c>
      <c r="G791" s="230" t="s">
        <v>2150</v>
      </c>
      <c r="H791" s="571">
        <v>42921</v>
      </c>
      <c r="I791" s="225">
        <v>42543.87</v>
      </c>
      <c r="J791" s="225">
        <v>42543.87</v>
      </c>
    </row>
    <row r="792" spans="1:10" ht="30" customHeight="1" x14ac:dyDescent="0.2">
      <c r="A792" s="463" t="s">
        <v>2739</v>
      </c>
      <c r="B792" s="556" t="s">
        <v>147</v>
      </c>
      <c r="C792" s="556" t="s">
        <v>1251</v>
      </c>
      <c r="D792" s="230" t="s">
        <v>1422</v>
      </c>
      <c r="E792" s="230" t="s">
        <v>1423</v>
      </c>
      <c r="F792" s="230" t="s">
        <v>1424</v>
      </c>
      <c r="G792" s="230" t="s">
        <v>2153</v>
      </c>
      <c r="H792" s="571">
        <v>42920</v>
      </c>
      <c r="I792" s="225">
        <v>42069.05</v>
      </c>
      <c r="J792" s="225">
        <v>42069.05</v>
      </c>
    </row>
    <row r="793" spans="1:10" ht="31.5" customHeight="1" x14ac:dyDescent="0.2">
      <c r="A793" s="463" t="s">
        <v>2739</v>
      </c>
      <c r="B793" s="556" t="s">
        <v>147</v>
      </c>
      <c r="C793" s="556" t="s">
        <v>1252</v>
      </c>
      <c r="D793" s="230" t="s">
        <v>1425</v>
      </c>
      <c r="E793" s="230" t="s">
        <v>1426</v>
      </c>
      <c r="F793" s="230" t="s">
        <v>1427</v>
      </c>
      <c r="G793" s="230" t="s">
        <v>2429</v>
      </c>
      <c r="H793" s="571">
        <v>42920</v>
      </c>
      <c r="I793" s="225">
        <v>42829.47</v>
      </c>
      <c r="J793" s="225">
        <v>42829.47</v>
      </c>
    </row>
    <row r="794" spans="1:10" ht="30" customHeight="1" x14ac:dyDescent="0.2">
      <c r="A794" s="463" t="s">
        <v>2739</v>
      </c>
      <c r="B794" s="556" t="s">
        <v>147</v>
      </c>
      <c r="C794" s="556" t="s">
        <v>1253</v>
      </c>
      <c r="D794" s="230" t="s">
        <v>1428</v>
      </c>
      <c r="E794" s="230" t="s">
        <v>1429</v>
      </c>
      <c r="F794" s="230" t="s">
        <v>1430</v>
      </c>
      <c r="G794" s="230" t="s">
        <v>2460</v>
      </c>
      <c r="H794" s="571">
        <v>42920</v>
      </c>
      <c r="I794" s="225">
        <v>551018.79</v>
      </c>
      <c r="J794" s="225">
        <v>500821.42</v>
      </c>
    </row>
    <row r="795" spans="1:10" ht="23.25" customHeight="1" x14ac:dyDescent="0.2">
      <c r="A795" s="463" t="s">
        <v>2739</v>
      </c>
      <c r="B795" s="556" t="s">
        <v>147</v>
      </c>
      <c r="C795" s="556" t="s">
        <v>1254</v>
      </c>
      <c r="D795" s="230" t="s">
        <v>1431</v>
      </c>
      <c r="E795" s="230" t="s">
        <v>1432</v>
      </c>
      <c r="F795" s="230" t="s">
        <v>1433</v>
      </c>
      <c r="G795" s="230" t="s">
        <v>2461</v>
      </c>
      <c r="H795" s="571">
        <v>42922</v>
      </c>
      <c r="I795" s="225">
        <v>45061.78</v>
      </c>
      <c r="J795" s="225">
        <v>37358.410000000003</v>
      </c>
    </row>
    <row r="796" spans="1:10" ht="31.5" customHeight="1" x14ac:dyDescent="0.2">
      <c r="A796" s="463" t="s">
        <v>2739</v>
      </c>
      <c r="B796" s="556" t="s">
        <v>147</v>
      </c>
      <c r="C796" s="556" t="s">
        <v>1255</v>
      </c>
      <c r="D796" s="230" t="s">
        <v>1434</v>
      </c>
      <c r="E796" s="230" t="s">
        <v>1435</v>
      </c>
      <c r="F796" s="230" t="s">
        <v>1436</v>
      </c>
      <c r="G796" s="230" t="s">
        <v>2462</v>
      </c>
      <c r="H796" s="571">
        <v>42922</v>
      </c>
      <c r="I796" s="225">
        <v>72186.350000000006</v>
      </c>
      <c r="J796" s="225">
        <v>59846</v>
      </c>
    </row>
    <row r="797" spans="1:10" ht="24.75" customHeight="1" x14ac:dyDescent="0.2">
      <c r="A797" s="463" t="s">
        <v>2739</v>
      </c>
      <c r="B797" s="556" t="s">
        <v>147</v>
      </c>
      <c r="C797" s="556" t="s">
        <v>1256</v>
      </c>
      <c r="D797" s="230" t="s">
        <v>1437</v>
      </c>
      <c r="E797" s="230" t="s">
        <v>1438</v>
      </c>
      <c r="F797" s="230" t="s">
        <v>1439</v>
      </c>
      <c r="G797" s="230" t="s">
        <v>2463</v>
      </c>
      <c r="H797" s="571">
        <v>42922</v>
      </c>
      <c r="I797" s="225">
        <v>43603.47</v>
      </c>
      <c r="J797" s="225">
        <v>36149.4</v>
      </c>
    </row>
    <row r="798" spans="1:10" ht="27.75" customHeight="1" x14ac:dyDescent="0.2">
      <c r="A798" s="463" t="s">
        <v>2739</v>
      </c>
      <c r="B798" s="556" t="s">
        <v>147</v>
      </c>
      <c r="C798" s="556" t="s">
        <v>1257</v>
      </c>
      <c r="D798" s="230" t="s">
        <v>1440</v>
      </c>
      <c r="E798" s="230" t="s">
        <v>1441</v>
      </c>
      <c r="F798" s="230" t="s">
        <v>1442</v>
      </c>
      <c r="G798" s="230" t="s">
        <v>2464</v>
      </c>
      <c r="H798" s="571">
        <v>42922</v>
      </c>
      <c r="I798" s="225">
        <v>73790.490000000005</v>
      </c>
      <c r="J798" s="225">
        <v>61175.91</v>
      </c>
    </row>
    <row r="799" spans="1:10" ht="26.25" customHeight="1" x14ac:dyDescent="0.2">
      <c r="A799" s="463" t="s">
        <v>2739</v>
      </c>
      <c r="B799" s="556" t="s">
        <v>147</v>
      </c>
      <c r="C799" s="556" t="s">
        <v>1258</v>
      </c>
      <c r="D799" s="230" t="s">
        <v>1443</v>
      </c>
      <c r="E799" s="230" t="s">
        <v>1444</v>
      </c>
      <c r="F799" s="230" t="s">
        <v>1445</v>
      </c>
      <c r="G799" s="230" t="s">
        <v>2141</v>
      </c>
      <c r="H799" s="571">
        <v>42921</v>
      </c>
      <c r="I799" s="225">
        <v>73936.320000000007</v>
      </c>
      <c r="J799" s="225">
        <v>61296.81</v>
      </c>
    </row>
    <row r="800" spans="1:10" ht="29.25" customHeight="1" x14ac:dyDescent="0.2">
      <c r="A800" s="463" t="s">
        <v>2739</v>
      </c>
      <c r="B800" s="556" t="s">
        <v>147</v>
      </c>
      <c r="C800" s="556" t="s">
        <v>1259</v>
      </c>
      <c r="D800" s="230" t="s">
        <v>1446</v>
      </c>
      <c r="E800" s="230" t="s">
        <v>1447</v>
      </c>
      <c r="F800" s="230" t="s">
        <v>1448</v>
      </c>
      <c r="G800" s="230" t="s">
        <v>2465</v>
      </c>
      <c r="H800" s="571">
        <v>42921</v>
      </c>
      <c r="I800" s="225">
        <v>44624.29</v>
      </c>
      <c r="J800" s="225">
        <v>36995.71</v>
      </c>
    </row>
    <row r="801" spans="1:10" ht="27" customHeight="1" x14ac:dyDescent="0.2">
      <c r="A801" s="463" t="s">
        <v>2739</v>
      </c>
      <c r="B801" s="556" t="s">
        <v>147</v>
      </c>
      <c r="C801" s="556" t="s">
        <v>1260</v>
      </c>
      <c r="D801" s="230" t="s">
        <v>1449</v>
      </c>
      <c r="E801" s="230" t="s">
        <v>1450</v>
      </c>
      <c r="F801" s="230" t="s">
        <v>1451</v>
      </c>
      <c r="G801" s="230" t="s">
        <v>2466</v>
      </c>
      <c r="H801" s="571">
        <v>42921</v>
      </c>
      <c r="I801" s="225">
        <v>66644.77</v>
      </c>
      <c r="J801" s="225">
        <v>55251.76</v>
      </c>
    </row>
    <row r="802" spans="1:10" ht="30" customHeight="1" x14ac:dyDescent="0.2">
      <c r="A802" s="463" t="s">
        <v>2739</v>
      </c>
      <c r="B802" s="556" t="s">
        <v>147</v>
      </c>
      <c r="C802" s="556" t="s">
        <v>1261</v>
      </c>
      <c r="D802" s="230" t="s">
        <v>1431</v>
      </c>
      <c r="E802" s="230" t="s">
        <v>1452</v>
      </c>
      <c r="F802" s="230" t="s">
        <v>1453</v>
      </c>
      <c r="G802" s="230" t="s">
        <v>2467</v>
      </c>
      <c r="H802" s="571">
        <v>42921</v>
      </c>
      <c r="I802" s="225">
        <v>45061.55</v>
      </c>
      <c r="J802" s="225">
        <v>37358.18</v>
      </c>
    </row>
    <row r="803" spans="1:10" ht="28.15" customHeight="1" x14ac:dyDescent="0.2">
      <c r="A803" s="463" t="s">
        <v>2739</v>
      </c>
      <c r="B803" s="556" t="s">
        <v>147</v>
      </c>
      <c r="C803" s="556" t="s">
        <v>1262</v>
      </c>
      <c r="D803" s="230" t="s">
        <v>1454</v>
      </c>
      <c r="E803" s="230" t="s">
        <v>1455</v>
      </c>
      <c r="F803" s="230" t="s">
        <v>1456</v>
      </c>
      <c r="G803" s="230" t="s">
        <v>2468</v>
      </c>
      <c r="H803" s="571">
        <v>42920</v>
      </c>
      <c r="I803" s="225">
        <v>161066.57</v>
      </c>
      <c r="J803" s="225">
        <v>161066.57</v>
      </c>
    </row>
    <row r="804" spans="1:10" ht="24" customHeight="1" x14ac:dyDescent="0.2">
      <c r="A804" s="463" t="s">
        <v>2739</v>
      </c>
      <c r="B804" s="556" t="s">
        <v>147</v>
      </c>
      <c r="C804" s="556" t="s">
        <v>1263</v>
      </c>
      <c r="D804" s="230" t="s">
        <v>1454</v>
      </c>
      <c r="E804" s="230" t="s">
        <v>1457</v>
      </c>
      <c r="F804" s="230" t="s">
        <v>1458</v>
      </c>
      <c r="G804" s="230" t="s">
        <v>2295</v>
      </c>
      <c r="H804" s="571">
        <v>42919</v>
      </c>
      <c r="I804" s="225">
        <v>161066.57</v>
      </c>
      <c r="J804" s="225">
        <v>161066.57</v>
      </c>
    </row>
    <row r="805" spans="1:10" ht="28.5" customHeight="1" x14ac:dyDescent="0.2">
      <c r="A805" s="463" t="s">
        <v>2739</v>
      </c>
      <c r="B805" s="556" t="s">
        <v>147</v>
      </c>
      <c r="C805" s="556" t="s">
        <v>1264</v>
      </c>
      <c r="D805" s="230" t="s">
        <v>1454</v>
      </c>
      <c r="E805" s="230" t="s">
        <v>1459</v>
      </c>
      <c r="F805" s="230" t="s">
        <v>1460</v>
      </c>
      <c r="G805" s="230" t="s">
        <v>2469</v>
      </c>
      <c r="H805" s="571">
        <v>42920</v>
      </c>
      <c r="I805" s="225">
        <v>161066.57</v>
      </c>
      <c r="J805" s="225">
        <v>161066.57</v>
      </c>
    </row>
    <row r="806" spans="1:10" ht="26.25" customHeight="1" x14ac:dyDescent="0.2">
      <c r="A806" s="463" t="s">
        <v>2739</v>
      </c>
      <c r="B806" s="556" t="s">
        <v>147</v>
      </c>
      <c r="C806" s="556" t="s">
        <v>1265</v>
      </c>
      <c r="D806" s="230" t="s">
        <v>1461</v>
      </c>
      <c r="E806" s="230" t="s">
        <v>2470</v>
      </c>
      <c r="F806" s="230"/>
      <c r="G806" s="23" t="s">
        <v>922</v>
      </c>
      <c r="H806" s="571"/>
      <c r="I806" s="369">
        <v>102295</v>
      </c>
      <c r="J806" s="369">
        <v>102295</v>
      </c>
    </row>
    <row r="807" spans="1:10" ht="27.75" customHeight="1" x14ac:dyDescent="0.2">
      <c r="A807" s="463" t="s">
        <v>2739</v>
      </c>
      <c r="B807" s="556" t="s">
        <v>147</v>
      </c>
      <c r="C807" s="556" t="s">
        <v>1266</v>
      </c>
      <c r="D807" s="230" t="s">
        <v>1462</v>
      </c>
      <c r="E807" s="230" t="s">
        <v>1463</v>
      </c>
      <c r="F807" s="230"/>
      <c r="G807" s="23" t="s">
        <v>922</v>
      </c>
      <c r="H807" s="571"/>
      <c r="I807" s="369">
        <v>44786</v>
      </c>
      <c r="J807" s="369">
        <v>39947</v>
      </c>
    </row>
    <row r="808" spans="1:10" ht="29.25" customHeight="1" x14ac:dyDescent="0.2">
      <c r="A808" s="463" t="s">
        <v>2739</v>
      </c>
      <c r="B808" s="556" t="s">
        <v>147</v>
      </c>
      <c r="C808" s="556" t="s">
        <v>1267</v>
      </c>
      <c r="D808" s="230" t="s">
        <v>1464</v>
      </c>
      <c r="E808" s="230" t="s">
        <v>1465</v>
      </c>
      <c r="F808" s="230" t="s">
        <v>1466</v>
      </c>
      <c r="G808" s="230" t="s">
        <v>2471</v>
      </c>
      <c r="H808" s="571">
        <v>42926</v>
      </c>
      <c r="I808" s="301">
        <v>0</v>
      </c>
      <c r="J808" s="301">
        <v>0</v>
      </c>
    </row>
    <row r="809" spans="1:10" ht="27.75" customHeight="1" x14ac:dyDescent="0.2">
      <c r="A809" s="463" t="s">
        <v>2739</v>
      </c>
      <c r="B809" s="556" t="s">
        <v>147</v>
      </c>
      <c r="C809" s="556" t="s">
        <v>1268</v>
      </c>
      <c r="D809" s="230" t="s">
        <v>1467</v>
      </c>
      <c r="E809" s="230" t="s">
        <v>1468</v>
      </c>
      <c r="F809" s="230" t="s">
        <v>1469</v>
      </c>
      <c r="G809" s="230" t="s">
        <v>2288</v>
      </c>
      <c r="H809" s="571">
        <v>42926</v>
      </c>
      <c r="I809" s="301">
        <v>0</v>
      </c>
      <c r="J809" s="301">
        <v>0</v>
      </c>
    </row>
    <row r="810" spans="1:10" ht="27.75" customHeight="1" x14ac:dyDescent="0.2">
      <c r="A810" s="463" t="s">
        <v>2739</v>
      </c>
      <c r="B810" s="556" t="s">
        <v>147</v>
      </c>
      <c r="C810" s="556" t="s">
        <v>1269</v>
      </c>
      <c r="D810" s="230" t="s">
        <v>1462</v>
      </c>
      <c r="E810" s="230" t="s">
        <v>1470</v>
      </c>
      <c r="F810" s="230"/>
      <c r="G810" s="23" t="s">
        <v>922</v>
      </c>
      <c r="H810" s="571"/>
      <c r="I810" s="369">
        <v>35777</v>
      </c>
      <c r="J810" s="369">
        <v>31912</v>
      </c>
    </row>
    <row r="811" spans="1:10" ht="36" customHeight="1" x14ac:dyDescent="0.2">
      <c r="A811" s="463" t="s">
        <v>2739</v>
      </c>
      <c r="B811" s="556" t="s">
        <v>147</v>
      </c>
      <c r="C811" s="556" t="s">
        <v>1270</v>
      </c>
      <c r="D811" s="230" t="s">
        <v>1471</v>
      </c>
      <c r="E811" s="230" t="s">
        <v>1472</v>
      </c>
      <c r="F811" s="230" t="s">
        <v>1473</v>
      </c>
      <c r="G811" s="230" t="s">
        <v>2318</v>
      </c>
      <c r="H811" s="571">
        <v>42926</v>
      </c>
      <c r="I811" s="301">
        <v>0</v>
      </c>
      <c r="J811" s="301">
        <v>0</v>
      </c>
    </row>
    <row r="812" spans="1:10" ht="29.25" customHeight="1" x14ac:dyDescent="0.2">
      <c r="A812" s="463" t="s">
        <v>2739</v>
      </c>
      <c r="B812" s="556" t="s">
        <v>147</v>
      </c>
      <c r="C812" s="556" t="s">
        <v>1271</v>
      </c>
      <c r="D812" s="230" t="s">
        <v>1474</v>
      </c>
      <c r="E812" s="230" t="s">
        <v>1475</v>
      </c>
      <c r="F812" s="230" t="s">
        <v>1476</v>
      </c>
      <c r="G812" s="230" t="s">
        <v>2472</v>
      </c>
      <c r="H812" s="571">
        <v>42926</v>
      </c>
      <c r="I812" s="301">
        <v>0</v>
      </c>
      <c r="J812" s="301">
        <v>0</v>
      </c>
    </row>
    <row r="813" spans="1:10" ht="28.5" customHeight="1" x14ac:dyDescent="0.2">
      <c r="A813" s="463" t="s">
        <v>2739</v>
      </c>
      <c r="B813" s="556" t="s">
        <v>147</v>
      </c>
      <c r="C813" s="556" t="s">
        <v>1272</v>
      </c>
      <c r="D813" s="230" t="s">
        <v>1408</v>
      </c>
      <c r="E813" s="230" t="s">
        <v>1477</v>
      </c>
      <c r="F813" s="230" t="s">
        <v>1478</v>
      </c>
      <c r="G813" s="230" t="s">
        <v>2473</v>
      </c>
      <c r="H813" s="571">
        <v>42926</v>
      </c>
      <c r="I813" s="301">
        <v>0</v>
      </c>
      <c r="J813" s="301">
        <v>0</v>
      </c>
    </row>
    <row r="814" spans="1:10" ht="27.75" customHeight="1" x14ac:dyDescent="0.2">
      <c r="A814" s="463" t="s">
        <v>2739</v>
      </c>
      <c r="B814" s="556" t="s">
        <v>147</v>
      </c>
      <c r="C814" s="556" t="s">
        <v>1273</v>
      </c>
      <c r="D814" s="230" t="s">
        <v>1479</v>
      </c>
      <c r="E814" s="230" t="s">
        <v>1480</v>
      </c>
      <c r="F814" s="230" t="s">
        <v>1481</v>
      </c>
      <c r="G814" s="230" t="s">
        <v>2474</v>
      </c>
      <c r="H814" s="571">
        <v>42922</v>
      </c>
      <c r="I814" s="301">
        <v>0</v>
      </c>
      <c r="J814" s="301">
        <v>0</v>
      </c>
    </row>
    <row r="815" spans="1:10" ht="26.25" customHeight="1" x14ac:dyDescent="0.2">
      <c r="A815" s="463" t="s">
        <v>2739</v>
      </c>
      <c r="B815" s="556" t="s">
        <v>147</v>
      </c>
      <c r="C815" s="556" t="s">
        <v>1274</v>
      </c>
      <c r="D815" s="230" t="s">
        <v>1482</v>
      </c>
      <c r="E815" s="230" t="s">
        <v>1483</v>
      </c>
      <c r="F815" s="230" t="s">
        <v>1484</v>
      </c>
      <c r="G815" s="230" t="s">
        <v>2475</v>
      </c>
      <c r="H815" s="571">
        <v>42922</v>
      </c>
      <c r="I815" s="301">
        <v>0</v>
      </c>
      <c r="J815" s="301">
        <v>0</v>
      </c>
    </row>
    <row r="816" spans="1:10" ht="26.25" customHeight="1" x14ac:dyDescent="0.2">
      <c r="A816" s="463" t="s">
        <v>2739</v>
      </c>
      <c r="B816" s="556" t="s">
        <v>147</v>
      </c>
      <c r="C816" s="556" t="s">
        <v>1275</v>
      </c>
      <c r="D816" s="230" t="s">
        <v>1485</v>
      </c>
      <c r="E816" s="230" t="s">
        <v>1486</v>
      </c>
      <c r="F816" s="230" t="s">
        <v>1487</v>
      </c>
      <c r="G816" s="230" t="s">
        <v>2476</v>
      </c>
      <c r="H816" s="571">
        <v>42926</v>
      </c>
      <c r="I816" s="301">
        <v>0</v>
      </c>
      <c r="J816" s="301">
        <v>0</v>
      </c>
    </row>
    <row r="817" spans="1:10" ht="25.5" customHeight="1" x14ac:dyDescent="0.2">
      <c r="A817" s="463" t="s">
        <v>2739</v>
      </c>
      <c r="B817" s="556" t="s">
        <v>147</v>
      </c>
      <c r="C817" s="556" t="s">
        <v>1276</v>
      </c>
      <c r="D817" s="230" t="s">
        <v>1488</v>
      </c>
      <c r="E817" s="230" t="s">
        <v>1489</v>
      </c>
      <c r="F817" s="230" t="s">
        <v>1490</v>
      </c>
      <c r="G817" s="230" t="s">
        <v>2477</v>
      </c>
      <c r="H817" s="571">
        <v>42926</v>
      </c>
      <c r="I817" s="301">
        <v>0</v>
      </c>
      <c r="J817" s="301">
        <v>0</v>
      </c>
    </row>
    <row r="818" spans="1:10" ht="28.5" customHeight="1" x14ac:dyDescent="0.2">
      <c r="A818" s="463" t="s">
        <v>2739</v>
      </c>
      <c r="B818" s="556" t="s">
        <v>147</v>
      </c>
      <c r="C818" s="556" t="s">
        <v>1277</v>
      </c>
      <c r="D818" s="230" t="s">
        <v>1437</v>
      </c>
      <c r="E818" s="230" t="s">
        <v>1491</v>
      </c>
      <c r="F818" s="230" t="s">
        <v>1492</v>
      </c>
      <c r="G818" s="230" t="s">
        <v>2300</v>
      </c>
      <c r="H818" s="571">
        <v>42926</v>
      </c>
      <c r="I818" s="301">
        <v>0</v>
      </c>
      <c r="J818" s="301">
        <v>0</v>
      </c>
    </row>
    <row r="819" spans="1:10" ht="24.75" customHeight="1" x14ac:dyDescent="0.2">
      <c r="A819" s="463" t="s">
        <v>2739</v>
      </c>
      <c r="B819" s="556" t="s">
        <v>147</v>
      </c>
      <c r="C819" s="556" t="s">
        <v>1278</v>
      </c>
      <c r="D819" s="230" t="s">
        <v>1493</v>
      </c>
      <c r="E819" s="230" t="s">
        <v>1494</v>
      </c>
      <c r="F819" s="230" t="s">
        <v>1495</v>
      </c>
      <c r="G819" s="23" t="s">
        <v>922</v>
      </c>
      <c r="H819" s="571">
        <v>42118</v>
      </c>
      <c r="I819" s="301">
        <v>0</v>
      </c>
      <c r="J819" s="301">
        <v>0</v>
      </c>
    </row>
    <row r="820" spans="1:10" ht="29.25" customHeight="1" x14ac:dyDescent="0.2">
      <c r="A820" s="463" t="s">
        <v>2739</v>
      </c>
      <c r="B820" s="556" t="s">
        <v>147</v>
      </c>
      <c r="C820" s="556" t="s">
        <v>1279</v>
      </c>
      <c r="D820" s="230" t="s">
        <v>1496</v>
      </c>
      <c r="E820" s="230" t="s">
        <v>1497</v>
      </c>
      <c r="F820" s="230" t="s">
        <v>1498</v>
      </c>
      <c r="G820" s="230" t="s">
        <v>2478</v>
      </c>
      <c r="H820" s="571">
        <v>42926</v>
      </c>
      <c r="I820" s="301">
        <v>0</v>
      </c>
      <c r="J820" s="301">
        <v>0</v>
      </c>
    </row>
    <row r="821" spans="1:10" ht="27.75" customHeight="1" x14ac:dyDescent="0.2">
      <c r="A821" s="463" t="s">
        <v>2739</v>
      </c>
      <c r="B821" s="556" t="s">
        <v>147</v>
      </c>
      <c r="C821" s="556" t="s">
        <v>1280</v>
      </c>
      <c r="D821" s="230" t="s">
        <v>1499</v>
      </c>
      <c r="E821" s="230" t="s">
        <v>1500</v>
      </c>
      <c r="F821" s="230"/>
      <c r="G821" s="23" t="s">
        <v>922</v>
      </c>
      <c r="H821" s="571"/>
      <c r="I821" s="369">
        <v>37729</v>
      </c>
      <c r="J821" s="369">
        <v>34966</v>
      </c>
    </row>
    <row r="822" spans="1:10" ht="26.25" customHeight="1" x14ac:dyDescent="0.2">
      <c r="A822" s="463" t="s">
        <v>2739</v>
      </c>
      <c r="B822" s="556" t="s">
        <v>147</v>
      </c>
      <c r="C822" s="556" t="s">
        <v>1281</v>
      </c>
      <c r="D822" s="230" t="s">
        <v>1501</v>
      </c>
      <c r="E822" s="230" t="s">
        <v>1502</v>
      </c>
      <c r="F822" s="230" t="s">
        <v>1503</v>
      </c>
      <c r="G822" s="230" t="s">
        <v>2479</v>
      </c>
      <c r="H822" s="571">
        <v>42926</v>
      </c>
      <c r="I822" s="301">
        <v>0</v>
      </c>
      <c r="J822" s="301">
        <v>0</v>
      </c>
    </row>
    <row r="823" spans="1:10" ht="27" customHeight="1" x14ac:dyDescent="0.2">
      <c r="A823" s="463" t="s">
        <v>2739</v>
      </c>
      <c r="B823" s="556" t="s">
        <v>147</v>
      </c>
      <c r="C823" s="556" t="s">
        <v>1282</v>
      </c>
      <c r="D823" s="230" t="s">
        <v>1504</v>
      </c>
      <c r="E823" s="230" t="s">
        <v>1505</v>
      </c>
      <c r="F823" s="230" t="s">
        <v>1506</v>
      </c>
      <c r="G823" s="230" t="s">
        <v>2158</v>
      </c>
      <c r="H823" s="571">
        <v>42926</v>
      </c>
      <c r="I823" s="301">
        <v>0</v>
      </c>
      <c r="J823" s="301">
        <v>0</v>
      </c>
    </row>
    <row r="824" spans="1:10" ht="27" customHeight="1" x14ac:dyDescent="0.2">
      <c r="A824" s="463" t="s">
        <v>2739</v>
      </c>
      <c r="B824" s="556" t="s">
        <v>147</v>
      </c>
      <c r="C824" s="556" t="s">
        <v>1283</v>
      </c>
      <c r="D824" s="230" t="s">
        <v>1507</v>
      </c>
      <c r="E824" s="230" t="s">
        <v>1508</v>
      </c>
      <c r="F824" s="230" t="s">
        <v>1509</v>
      </c>
      <c r="G824" s="230" t="s">
        <v>2480</v>
      </c>
      <c r="H824" s="571">
        <v>42922</v>
      </c>
      <c r="I824" s="301">
        <v>0</v>
      </c>
      <c r="J824" s="301">
        <v>0</v>
      </c>
    </row>
    <row r="825" spans="1:10" ht="27" customHeight="1" x14ac:dyDescent="0.2">
      <c r="A825" s="463" t="s">
        <v>2739</v>
      </c>
      <c r="B825" s="556" t="s">
        <v>147</v>
      </c>
      <c r="C825" s="556" t="s">
        <v>1284</v>
      </c>
      <c r="D825" s="230" t="s">
        <v>1510</v>
      </c>
      <c r="E825" s="230" t="s">
        <v>1511</v>
      </c>
      <c r="F825" s="230" t="s">
        <v>1512</v>
      </c>
      <c r="G825" s="230" t="s">
        <v>2371</v>
      </c>
      <c r="H825" s="571">
        <v>42922</v>
      </c>
      <c r="I825" s="301">
        <v>0</v>
      </c>
      <c r="J825" s="301">
        <v>0</v>
      </c>
    </row>
    <row r="826" spans="1:10" ht="27" customHeight="1" x14ac:dyDescent="0.2">
      <c r="A826" s="463" t="s">
        <v>2739</v>
      </c>
      <c r="B826" s="556" t="s">
        <v>147</v>
      </c>
      <c r="C826" s="556" t="s">
        <v>1285</v>
      </c>
      <c r="D826" s="230" t="s">
        <v>1513</v>
      </c>
      <c r="E826" s="230" t="s">
        <v>1514</v>
      </c>
      <c r="F826" s="230" t="s">
        <v>1515</v>
      </c>
      <c r="G826" s="230" t="s">
        <v>2481</v>
      </c>
      <c r="H826" s="571">
        <v>42922</v>
      </c>
      <c r="I826" s="301">
        <v>0</v>
      </c>
      <c r="J826" s="301">
        <v>0</v>
      </c>
    </row>
    <row r="827" spans="1:10" ht="27" customHeight="1" x14ac:dyDescent="0.2">
      <c r="A827" s="463" t="s">
        <v>2739</v>
      </c>
      <c r="B827" s="556" t="s">
        <v>147</v>
      </c>
      <c r="C827" s="556" t="s">
        <v>1286</v>
      </c>
      <c r="D827" s="230" t="s">
        <v>1516</v>
      </c>
      <c r="E827" s="230" t="s">
        <v>1517</v>
      </c>
      <c r="F827" s="230" t="s">
        <v>1518</v>
      </c>
      <c r="G827" s="230" t="s">
        <v>2482</v>
      </c>
      <c r="H827" s="571">
        <v>42922</v>
      </c>
      <c r="I827" s="301">
        <v>0</v>
      </c>
      <c r="J827" s="301">
        <v>0</v>
      </c>
    </row>
    <row r="828" spans="1:10" ht="27" customHeight="1" x14ac:dyDescent="0.2">
      <c r="A828" s="463" t="s">
        <v>2739</v>
      </c>
      <c r="B828" s="556" t="s">
        <v>147</v>
      </c>
      <c r="C828" s="556" t="s">
        <v>1287</v>
      </c>
      <c r="D828" s="230" t="s">
        <v>1519</v>
      </c>
      <c r="E828" s="230" t="s">
        <v>1520</v>
      </c>
      <c r="F828" s="230"/>
      <c r="G828" s="23" t="s">
        <v>922</v>
      </c>
      <c r="H828" s="571"/>
      <c r="I828" s="369">
        <v>13800</v>
      </c>
      <c r="J828" s="369">
        <v>0</v>
      </c>
    </row>
    <row r="829" spans="1:10" ht="27" customHeight="1" x14ac:dyDescent="0.2">
      <c r="A829" s="463" t="s">
        <v>2739</v>
      </c>
      <c r="B829" s="556" t="s">
        <v>147</v>
      </c>
      <c r="C829" s="556" t="s">
        <v>1288</v>
      </c>
      <c r="D829" s="230" t="s">
        <v>1521</v>
      </c>
      <c r="E829" s="230" t="s">
        <v>1522</v>
      </c>
      <c r="F829" s="230" t="s">
        <v>1523</v>
      </c>
      <c r="G829" s="230" t="s">
        <v>2483</v>
      </c>
      <c r="H829" s="571">
        <v>42922</v>
      </c>
      <c r="I829" s="369">
        <v>0</v>
      </c>
      <c r="J829" s="369">
        <v>0</v>
      </c>
    </row>
    <row r="830" spans="1:10" ht="27" customHeight="1" x14ac:dyDescent="0.2">
      <c r="A830" s="463" t="s">
        <v>2739</v>
      </c>
      <c r="B830" s="556" t="s">
        <v>147</v>
      </c>
      <c r="C830" s="556" t="s">
        <v>1289</v>
      </c>
      <c r="D830" s="230" t="s">
        <v>1524</v>
      </c>
      <c r="E830" s="230" t="s">
        <v>1525</v>
      </c>
      <c r="F830" s="230"/>
      <c r="G830" s="23" t="s">
        <v>922</v>
      </c>
      <c r="H830" s="571"/>
      <c r="I830" s="369">
        <v>16244</v>
      </c>
      <c r="J830" s="369">
        <v>2168</v>
      </c>
    </row>
    <row r="831" spans="1:10" ht="27" customHeight="1" x14ac:dyDescent="0.2">
      <c r="A831" s="463" t="s">
        <v>2739</v>
      </c>
      <c r="B831" s="556" t="s">
        <v>147</v>
      </c>
      <c r="C831" s="556" t="s">
        <v>1290</v>
      </c>
      <c r="D831" s="230" t="s">
        <v>1524</v>
      </c>
      <c r="E831" s="230" t="s">
        <v>1526</v>
      </c>
      <c r="F831" s="230"/>
      <c r="G831" s="23" t="s">
        <v>922</v>
      </c>
      <c r="H831" s="571"/>
      <c r="I831" s="369">
        <v>17423</v>
      </c>
      <c r="J831" s="369">
        <v>2318</v>
      </c>
    </row>
    <row r="832" spans="1:10" ht="27" customHeight="1" x14ac:dyDescent="0.2">
      <c r="A832" s="463" t="s">
        <v>2739</v>
      </c>
      <c r="B832" s="556" t="s">
        <v>147</v>
      </c>
      <c r="C832" s="556" t="s">
        <v>1291</v>
      </c>
      <c r="D832" s="230" t="s">
        <v>1524</v>
      </c>
      <c r="E832" s="230" t="s">
        <v>1527</v>
      </c>
      <c r="F832" s="230"/>
      <c r="G832" s="23" t="s">
        <v>922</v>
      </c>
      <c r="H832" s="571"/>
      <c r="I832" s="369">
        <v>17365</v>
      </c>
      <c r="J832" s="369">
        <v>2892</v>
      </c>
    </row>
    <row r="833" spans="1:10" ht="27" customHeight="1" x14ac:dyDescent="0.2">
      <c r="A833" s="463" t="s">
        <v>2739</v>
      </c>
      <c r="B833" s="556" t="s">
        <v>147</v>
      </c>
      <c r="C833" s="556" t="s">
        <v>1292</v>
      </c>
      <c r="D833" s="230" t="s">
        <v>1524</v>
      </c>
      <c r="E833" s="230" t="s">
        <v>1528</v>
      </c>
      <c r="F833" s="230"/>
      <c r="G833" s="23" t="s">
        <v>922</v>
      </c>
      <c r="H833" s="571"/>
      <c r="I833" s="369">
        <v>17365</v>
      </c>
      <c r="J833" s="369">
        <v>2892</v>
      </c>
    </row>
    <row r="834" spans="1:10" ht="27" customHeight="1" x14ac:dyDescent="0.2">
      <c r="A834" s="463" t="s">
        <v>2739</v>
      </c>
      <c r="B834" s="556" t="s">
        <v>147</v>
      </c>
      <c r="C834" s="556" t="s">
        <v>1293</v>
      </c>
      <c r="D834" s="230" t="s">
        <v>1524</v>
      </c>
      <c r="E834" s="230" t="s">
        <v>1529</v>
      </c>
      <c r="F834" s="230"/>
      <c r="G834" s="23" t="s">
        <v>922</v>
      </c>
      <c r="H834" s="571"/>
      <c r="I834" s="369">
        <v>17710</v>
      </c>
      <c r="J834" s="369">
        <v>4130</v>
      </c>
    </row>
    <row r="835" spans="1:10" ht="27" customHeight="1" x14ac:dyDescent="0.2">
      <c r="A835" s="463" t="s">
        <v>2739</v>
      </c>
      <c r="B835" s="556" t="s">
        <v>147</v>
      </c>
      <c r="C835" s="556" t="s">
        <v>1294</v>
      </c>
      <c r="D835" s="230" t="s">
        <v>1524</v>
      </c>
      <c r="E835" s="230" t="s">
        <v>1530</v>
      </c>
      <c r="F835" s="230"/>
      <c r="G835" s="23" t="s">
        <v>922</v>
      </c>
      <c r="H835" s="571"/>
      <c r="I835" s="369">
        <v>17710</v>
      </c>
      <c r="J835" s="369">
        <v>4130</v>
      </c>
    </row>
    <row r="836" spans="1:10" ht="27" customHeight="1" x14ac:dyDescent="0.2">
      <c r="A836" s="463" t="s">
        <v>2739</v>
      </c>
      <c r="B836" s="556" t="s">
        <v>147</v>
      </c>
      <c r="C836" s="556" t="s">
        <v>1295</v>
      </c>
      <c r="D836" s="230" t="s">
        <v>1524</v>
      </c>
      <c r="E836" s="230" t="s">
        <v>1531</v>
      </c>
      <c r="F836" s="230"/>
      <c r="G836" s="23" t="s">
        <v>922</v>
      </c>
      <c r="H836" s="571"/>
      <c r="I836" s="369">
        <v>17307</v>
      </c>
      <c r="J836" s="369">
        <v>2886</v>
      </c>
    </row>
    <row r="837" spans="1:10" ht="27" customHeight="1" x14ac:dyDescent="0.2">
      <c r="A837" s="463" t="s">
        <v>2739</v>
      </c>
      <c r="B837" s="556" t="s">
        <v>147</v>
      </c>
      <c r="C837" s="556" t="s">
        <v>1296</v>
      </c>
      <c r="D837" s="230" t="s">
        <v>1524</v>
      </c>
      <c r="E837" s="230" t="s">
        <v>1532</v>
      </c>
      <c r="F837" s="230"/>
      <c r="G837" s="23" t="s">
        <v>922</v>
      </c>
      <c r="H837" s="571"/>
      <c r="I837" s="369">
        <v>17308</v>
      </c>
      <c r="J837" s="369">
        <v>2886</v>
      </c>
    </row>
    <row r="838" spans="1:10" ht="27" customHeight="1" x14ac:dyDescent="0.2">
      <c r="A838" s="463" t="s">
        <v>2739</v>
      </c>
      <c r="B838" s="556" t="s">
        <v>147</v>
      </c>
      <c r="C838" s="556" t="s">
        <v>1297</v>
      </c>
      <c r="D838" s="230" t="s">
        <v>1524</v>
      </c>
      <c r="E838" s="230" t="s">
        <v>1533</v>
      </c>
      <c r="F838" s="230"/>
      <c r="G838" s="23" t="s">
        <v>922</v>
      </c>
      <c r="H838" s="571"/>
      <c r="I838" s="369">
        <v>13975</v>
      </c>
      <c r="J838" s="369">
        <v>2332</v>
      </c>
    </row>
    <row r="839" spans="1:10" ht="27" customHeight="1" x14ac:dyDescent="0.2">
      <c r="A839" s="463" t="s">
        <v>2739</v>
      </c>
      <c r="B839" s="556" t="s">
        <v>147</v>
      </c>
      <c r="C839" s="556" t="s">
        <v>1298</v>
      </c>
      <c r="D839" s="230" t="s">
        <v>1534</v>
      </c>
      <c r="E839" s="230" t="s">
        <v>1535</v>
      </c>
      <c r="F839" s="230" t="s">
        <v>1536</v>
      </c>
      <c r="G839" s="230" t="s">
        <v>2285</v>
      </c>
      <c r="H839" s="571">
        <v>42922</v>
      </c>
      <c r="I839" s="369">
        <v>0</v>
      </c>
      <c r="J839" s="369">
        <v>0</v>
      </c>
    </row>
    <row r="840" spans="1:10" ht="27" customHeight="1" x14ac:dyDescent="0.2">
      <c r="A840" s="463" t="s">
        <v>2739</v>
      </c>
      <c r="B840" s="556" t="s">
        <v>147</v>
      </c>
      <c r="C840" s="556" t="s">
        <v>1299</v>
      </c>
      <c r="D840" s="230" t="s">
        <v>1537</v>
      </c>
      <c r="E840" s="230" t="s">
        <v>1538</v>
      </c>
      <c r="F840" s="230" t="s">
        <v>1539</v>
      </c>
      <c r="G840" s="230" t="s">
        <v>2150</v>
      </c>
      <c r="H840" s="571">
        <v>42922</v>
      </c>
      <c r="I840" s="369">
        <v>0</v>
      </c>
      <c r="J840" s="369">
        <v>0</v>
      </c>
    </row>
    <row r="841" spans="1:10" ht="27" customHeight="1" x14ac:dyDescent="0.2">
      <c r="A841" s="463" t="s">
        <v>2739</v>
      </c>
      <c r="B841" s="556" t="s">
        <v>147</v>
      </c>
      <c r="C841" s="556" t="s">
        <v>1300</v>
      </c>
      <c r="D841" s="230" t="s">
        <v>1524</v>
      </c>
      <c r="E841" s="230" t="s">
        <v>1540</v>
      </c>
      <c r="F841" s="230"/>
      <c r="G841" s="23" t="s">
        <v>922</v>
      </c>
      <c r="H841" s="571"/>
      <c r="I841" s="369">
        <v>17423</v>
      </c>
      <c r="J841" s="369">
        <v>2899</v>
      </c>
    </row>
    <row r="842" spans="1:10" ht="27" customHeight="1" x14ac:dyDescent="0.2">
      <c r="A842" s="463" t="s">
        <v>2739</v>
      </c>
      <c r="B842" s="556" t="s">
        <v>147</v>
      </c>
      <c r="C842" s="556" t="s">
        <v>1301</v>
      </c>
      <c r="D842" s="230" t="s">
        <v>1524</v>
      </c>
      <c r="E842" s="230" t="s">
        <v>1541</v>
      </c>
      <c r="F842" s="230"/>
      <c r="G842" s="23" t="s">
        <v>922</v>
      </c>
      <c r="H842" s="571"/>
      <c r="I842" s="369">
        <v>17470</v>
      </c>
      <c r="J842" s="369">
        <v>2909</v>
      </c>
    </row>
    <row r="843" spans="1:10" ht="27" customHeight="1" x14ac:dyDescent="0.2">
      <c r="A843" s="463" t="s">
        <v>2739</v>
      </c>
      <c r="B843" s="556" t="s">
        <v>147</v>
      </c>
      <c r="C843" s="556" t="s">
        <v>1302</v>
      </c>
      <c r="D843" s="230" t="s">
        <v>1524</v>
      </c>
      <c r="E843" s="230" t="s">
        <v>1542</v>
      </c>
      <c r="F843" s="230"/>
      <c r="G843" s="23" t="s">
        <v>922</v>
      </c>
      <c r="H843" s="571"/>
      <c r="I843" s="369">
        <v>25646</v>
      </c>
      <c r="J843" s="369">
        <v>8547</v>
      </c>
    </row>
    <row r="844" spans="1:10" ht="27" customHeight="1" x14ac:dyDescent="0.2">
      <c r="A844" s="463" t="s">
        <v>2739</v>
      </c>
      <c r="B844" s="556" t="s">
        <v>147</v>
      </c>
      <c r="C844" s="556" t="s">
        <v>1303</v>
      </c>
      <c r="D844" s="230" t="s">
        <v>1519</v>
      </c>
      <c r="E844" s="230" t="s">
        <v>1543</v>
      </c>
      <c r="F844" s="230"/>
      <c r="G844" s="23" t="s">
        <v>922</v>
      </c>
      <c r="H844" s="571"/>
      <c r="I844" s="369">
        <v>28060</v>
      </c>
      <c r="J844" s="369">
        <v>8417</v>
      </c>
    </row>
    <row r="845" spans="1:10" ht="27" customHeight="1" x14ac:dyDescent="0.2">
      <c r="A845" s="463" t="s">
        <v>2739</v>
      </c>
      <c r="B845" s="556" t="s">
        <v>147</v>
      </c>
      <c r="C845" s="556" t="s">
        <v>1304</v>
      </c>
      <c r="D845" s="230" t="s">
        <v>1544</v>
      </c>
      <c r="E845" s="230" t="s">
        <v>1545</v>
      </c>
      <c r="F845" s="230"/>
      <c r="G845" s="23" t="s">
        <v>922</v>
      </c>
      <c r="H845" s="571"/>
      <c r="I845" s="369">
        <v>42994</v>
      </c>
      <c r="J845" s="369">
        <v>15766</v>
      </c>
    </row>
    <row r="846" spans="1:10" ht="27" customHeight="1" x14ac:dyDescent="0.2">
      <c r="A846" s="463" t="s">
        <v>2739</v>
      </c>
      <c r="B846" s="556" t="s">
        <v>147</v>
      </c>
      <c r="C846" s="556" t="s">
        <v>1305</v>
      </c>
      <c r="D846" s="230" t="s">
        <v>1003</v>
      </c>
      <c r="E846" s="230" t="s">
        <v>1546</v>
      </c>
      <c r="F846" s="230"/>
      <c r="G846" s="23" t="s">
        <v>922</v>
      </c>
      <c r="H846" s="571"/>
      <c r="I846" s="369">
        <v>13800</v>
      </c>
      <c r="J846" s="369">
        <v>5103</v>
      </c>
    </row>
    <row r="847" spans="1:10" ht="27" customHeight="1" x14ac:dyDescent="0.2">
      <c r="A847" s="463" t="s">
        <v>2739</v>
      </c>
      <c r="B847" s="556" t="s">
        <v>147</v>
      </c>
      <c r="C847" s="556" t="s">
        <v>1306</v>
      </c>
      <c r="D847" s="230" t="s">
        <v>1547</v>
      </c>
      <c r="E847" s="230" t="s">
        <v>1548</v>
      </c>
      <c r="F847" s="230"/>
      <c r="G847" s="23" t="s">
        <v>922</v>
      </c>
      <c r="H847" s="571"/>
      <c r="I847" s="369">
        <v>17480</v>
      </c>
      <c r="J847" s="369">
        <v>5242</v>
      </c>
    </row>
    <row r="848" spans="1:10" ht="27" customHeight="1" x14ac:dyDescent="0.2">
      <c r="A848" s="463" t="s">
        <v>2739</v>
      </c>
      <c r="B848" s="556" t="s">
        <v>147</v>
      </c>
      <c r="C848" s="556" t="s">
        <v>1307</v>
      </c>
      <c r="D848" s="230" t="s">
        <v>1003</v>
      </c>
      <c r="E848" s="230" t="s">
        <v>1549</v>
      </c>
      <c r="F848" s="230"/>
      <c r="G848" s="23" t="s">
        <v>922</v>
      </c>
      <c r="H848" s="571"/>
      <c r="I848" s="369">
        <v>6900</v>
      </c>
      <c r="J848" s="369">
        <v>2550</v>
      </c>
    </row>
    <row r="849" spans="1:10" ht="27" customHeight="1" x14ac:dyDescent="0.2">
      <c r="A849" s="463" t="s">
        <v>2739</v>
      </c>
      <c r="B849" s="556" t="s">
        <v>147</v>
      </c>
      <c r="C849" s="556" t="s">
        <v>1308</v>
      </c>
      <c r="D849" s="230" t="s">
        <v>1003</v>
      </c>
      <c r="E849" s="230" t="s">
        <v>1550</v>
      </c>
      <c r="F849" s="230"/>
      <c r="G849" s="23" t="s">
        <v>922</v>
      </c>
      <c r="H849" s="571"/>
      <c r="I849" s="369">
        <v>0</v>
      </c>
      <c r="J849" s="369">
        <v>0</v>
      </c>
    </row>
    <row r="850" spans="1:10" ht="27" customHeight="1" x14ac:dyDescent="0.2">
      <c r="A850" s="463" t="s">
        <v>2739</v>
      </c>
      <c r="B850" s="556" t="s">
        <v>147</v>
      </c>
      <c r="C850" s="556" t="s">
        <v>1309</v>
      </c>
      <c r="D850" s="230" t="s">
        <v>2484</v>
      </c>
      <c r="E850" s="230" t="s">
        <v>1551</v>
      </c>
      <c r="F850" s="230" t="s">
        <v>1552</v>
      </c>
      <c r="G850" s="230" t="s">
        <v>2485</v>
      </c>
      <c r="H850" s="571">
        <v>42926</v>
      </c>
      <c r="I850" s="369">
        <v>0</v>
      </c>
      <c r="J850" s="369">
        <v>0</v>
      </c>
    </row>
    <row r="851" spans="1:10" ht="27" customHeight="1" x14ac:dyDescent="0.2">
      <c r="A851" s="463" t="s">
        <v>2739</v>
      </c>
      <c r="B851" s="556" t="s">
        <v>147</v>
      </c>
      <c r="C851" s="556" t="s">
        <v>1310</v>
      </c>
      <c r="D851" s="230" t="s">
        <v>2486</v>
      </c>
      <c r="E851" s="230" t="s">
        <v>1551</v>
      </c>
      <c r="F851" s="230" t="s">
        <v>2487</v>
      </c>
      <c r="G851" s="230" t="s">
        <v>2488</v>
      </c>
      <c r="H851" s="571">
        <v>43033</v>
      </c>
      <c r="I851" s="301">
        <v>0</v>
      </c>
      <c r="J851" s="301">
        <v>0</v>
      </c>
    </row>
    <row r="852" spans="1:10" ht="27.75" customHeight="1" x14ac:dyDescent="0.2">
      <c r="A852" s="463" t="s">
        <v>2739</v>
      </c>
      <c r="B852" s="556" t="s">
        <v>147</v>
      </c>
      <c r="C852" s="556" t="s">
        <v>1311</v>
      </c>
      <c r="D852" s="230" t="s">
        <v>1557</v>
      </c>
      <c r="E852" s="230" t="s">
        <v>1558</v>
      </c>
      <c r="F852" s="230" t="s">
        <v>2489</v>
      </c>
      <c r="G852" s="230" t="s">
        <v>2490</v>
      </c>
      <c r="H852" s="571">
        <v>43014</v>
      </c>
      <c r="I852" s="301">
        <v>0</v>
      </c>
      <c r="J852" s="301">
        <v>0</v>
      </c>
    </row>
    <row r="853" spans="1:10" ht="27" customHeight="1" x14ac:dyDescent="0.2">
      <c r="A853" s="463" t="s">
        <v>2739</v>
      </c>
      <c r="B853" s="556" t="s">
        <v>147</v>
      </c>
      <c r="C853" s="556" t="s">
        <v>1312</v>
      </c>
      <c r="D853" s="230" t="s">
        <v>1557</v>
      </c>
      <c r="E853" s="230" t="s">
        <v>1349</v>
      </c>
      <c r="F853" s="230"/>
      <c r="G853" s="23" t="s">
        <v>922</v>
      </c>
      <c r="H853" s="571"/>
      <c r="I853" s="301">
        <v>0</v>
      </c>
      <c r="J853" s="301">
        <v>0</v>
      </c>
    </row>
    <row r="854" spans="1:10" ht="26.25" customHeight="1" x14ac:dyDescent="0.2">
      <c r="A854" s="463" t="s">
        <v>2739</v>
      </c>
      <c r="B854" s="556" t="s">
        <v>147</v>
      </c>
      <c r="C854" s="556" t="s">
        <v>1313</v>
      </c>
      <c r="D854" s="230" t="s">
        <v>1557</v>
      </c>
      <c r="E854" s="230" t="s">
        <v>1559</v>
      </c>
      <c r="F854" s="230"/>
      <c r="G854" s="23" t="s">
        <v>922</v>
      </c>
      <c r="H854" s="571"/>
      <c r="I854" s="301">
        <v>0</v>
      </c>
      <c r="J854" s="301">
        <v>0</v>
      </c>
    </row>
    <row r="855" spans="1:10" ht="35.1" customHeight="1" x14ac:dyDescent="0.2">
      <c r="A855" s="463" t="s">
        <v>2739</v>
      </c>
      <c r="B855" s="556" t="s">
        <v>147</v>
      </c>
      <c r="C855" s="556" t="s">
        <v>1314</v>
      </c>
      <c r="D855" s="230" t="s">
        <v>1557</v>
      </c>
      <c r="E855" s="230" t="s">
        <v>1560</v>
      </c>
      <c r="F855" s="230"/>
      <c r="G855" s="23" t="s">
        <v>922</v>
      </c>
      <c r="H855" s="571"/>
      <c r="I855" s="301">
        <v>0</v>
      </c>
      <c r="J855" s="301">
        <v>0</v>
      </c>
    </row>
    <row r="856" spans="1:10" ht="30" customHeight="1" x14ac:dyDescent="0.2">
      <c r="A856" s="463" t="s">
        <v>2739</v>
      </c>
      <c r="B856" s="556" t="s">
        <v>147</v>
      </c>
      <c r="C856" s="556" t="s">
        <v>1315</v>
      </c>
      <c r="D856" s="230" t="s">
        <v>1557</v>
      </c>
      <c r="E856" s="230" t="s">
        <v>1561</v>
      </c>
      <c r="F856" s="230"/>
      <c r="G856" s="23" t="s">
        <v>922</v>
      </c>
      <c r="H856" s="571"/>
      <c r="I856" s="301">
        <v>0</v>
      </c>
      <c r="J856" s="301">
        <v>0</v>
      </c>
    </row>
    <row r="857" spans="1:10" ht="35.1" customHeight="1" x14ac:dyDescent="0.2">
      <c r="A857" s="463" t="s">
        <v>2739</v>
      </c>
      <c r="B857" s="556" t="s">
        <v>147</v>
      </c>
      <c r="C857" s="556" t="s">
        <v>1316</v>
      </c>
      <c r="D857" s="230" t="s">
        <v>2491</v>
      </c>
      <c r="E857" s="230" t="s">
        <v>1562</v>
      </c>
      <c r="F857" s="230" t="s">
        <v>1563</v>
      </c>
      <c r="G857" s="230" t="s">
        <v>2492</v>
      </c>
      <c r="H857" s="571">
        <v>42913</v>
      </c>
      <c r="I857" s="301">
        <v>0</v>
      </c>
      <c r="J857" s="301">
        <v>0</v>
      </c>
    </row>
    <row r="858" spans="1:10" ht="35.1" customHeight="1" x14ac:dyDescent="0.2">
      <c r="A858" s="463" t="s">
        <v>2739</v>
      </c>
      <c r="B858" s="556" t="s">
        <v>147</v>
      </c>
      <c r="C858" s="556" t="s">
        <v>1317</v>
      </c>
      <c r="D858" s="230" t="s">
        <v>2493</v>
      </c>
      <c r="E858" s="230" t="s">
        <v>1564</v>
      </c>
      <c r="F858" s="230" t="s">
        <v>1565</v>
      </c>
      <c r="G858" s="230" t="s">
        <v>2494</v>
      </c>
      <c r="H858" s="571">
        <v>42913</v>
      </c>
      <c r="I858" s="301">
        <v>0</v>
      </c>
      <c r="J858" s="301">
        <v>0</v>
      </c>
    </row>
    <row r="859" spans="1:10" ht="35.1" customHeight="1" x14ac:dyDescent="0.2">
      <c r="A859" s="463" t="s">
        <v>2739</v>
      </c>
      <c r="B859" s="556" t="s">
        <v>147</v>
      </c>
      <c r="C859" s="556" t="s">
        <v>1318</v>
      </c>
      <c r="D859" s="230" t="s">
        <v>2495</v>
      </c>
      <c r="E859" s="230" t="s">
        <v>1566</v>
      </c>
      <c r="F859" s="230" t="s">
        <v>1845</v>
      </c>
      <c r="G859" s="230" t="s">
        <v>2496</v>
      </c>
      <c r="H859" s="571">
        <v>43109</v>
      </c>
      <c r="I859" s="301">
        <v>0</v>
      </c>
      <c r="J859" s="301">
        <v>0</v>
      </c>
    </row>
    <row r="860" spans="1:10" ht="35.1" customHeight="1" x14ac:dyDescent="0.2">
      <c r="A860" s="463" t="s">
        <v>2739</v>
      </c>
      <c r="B860" s="556" t="s">
        <v>147</v>
      </c>
      <c r="C860" s="556" t="s">
        <v>1319</v>
      </c>
      <c r="D860" s="230" t="s">
        <v>2497</v>
      </c>
      <c r="E860" s="230" t="s">
        <v>1567</v>
      </c>
      <c r="F860" s="230" t="s">
        <v>1846</v>
      </c>
      <c r="G860" s="230" t="s">
        <v>2498</v>
      </c>
      <c r="H860" s="571">
        <v>43109</v>
      </c>
      <c r="I860" s="301">
        <v>0</v>
      </c>
      <c r="J860" s="301">
        <v>0</v>
      </c>
    </row>
    <row r="861" spans="1:10" ht="35.1" customHeight="1" x14ac:dyDescent="0.2">
      <c r="A861" s="463" t="s">
        <v>2739</v>
      </c>
      <c r="B861" s="556" t="s">
        <v>147</v>
      </c>
      <c r="C861" s="556" t="s">
        <v>1320</v>
      </c>
      <c r="D861" s="230" t="s">
        <v>2499</v>
      </c>
      <c r="E861" s="230" t="s">
        <v>1568</v>
      </c>
      <c r="F861" s="230" t="s">
        <v>2500</v>
      </c>
      <c r="G861" s="230" t="s">
        <v>2501</v>
      </c>
      <c r="H861" s="571">
        <v>43139</v>
      </c>
      <c r="I861" s="301">
        <v>0</v>
      </c>
      <c r="J861" s="301">
        <v>0</v>
      </c>
    </row>
    <row r="862" spans="1:10" ht="35.1" customHeight="1" x14ac:dyDescent="0.2">
      <c r="A862" s="463" t="s">
        <v>2739</v>
      </c>
      <c r="B862" s="556" t="s">
        <v>147</v>
      </c>
      <c r="C862" s="556" t="s">
        <v>1321</v>
      </c>
      <c r="D862" s="230" t="s">
        <v>1734</v>
      </c>
      <c r="E862" s="230" t="s">
        <v>1569</v>
      </c>
      <c r="F862" s="230" t="s">
        <v>2502</v>
      </c>
      <c r="G862" s="23" t="s">
        <v>922</v>
      </c>
      <c r="H862" s="571"/>
      <c r="I862" s="301">
        <v>0</v>
      </c>
      <c r="J862" s="301">
        <v>0</v>
      </c>
    </row>
    <row r="863" spans="1:10" ht="35.1" customHeight="1" x14ac:dyDescent="0.2">
      <c r="A863" s="463" t="s">
        <v>2739</v>
      </c>
      <c r="B863" s="556" t="s">
        <v>147</v>
      </c>
      <c r="C863" s="556" t="s">
        <v>1322</v>
      </c>
      <c r="D863" s="230" t="s">
        <v>2503</v>
      </c>
      <c r="E863" s="230" t="s">
        <v>1570</v>
      </c>
      <c r="F863" s="230" t="s">
        <v>2504</v>
      </c>
      <c r="G863" s="230" t="s">
        <v>2505</v>
      </c>
      <c r="H863" s="571">
        <v>43139</v>
      </c>
      <c r="I863" s="301">
        <v>0</v>
      </c>
      <c r="J863" s="301">
        <v>0</v>
      </c>
    </row>
    <row r="864" spans="1:10" ht="35.1" customHeight="1" x14ac:dyDescent="0.2">
      <c r="A864" s="463" t="s">
        <v>2739</v>
      </c>
      <c r="B864" s="556" t="s">
        <v>147</v>
      </c>
      <c r="C864" s="556" t="s">
        <v>1323</v>
      </c>
      <c r="D864" s="230" t="s">
        <v>2506</v>
      </c>
      <c r="E864" s="230" t="s">
        <v>1571</v>
      </c>
      <c r="F864" s="230" t="s">
        <v>1853</v>
      </c>
      <c r="G864" s="230" t="s">
        <v>2507</v>
      </c>
      <c r="H864" s="571">
        <v>43081</v>
      </c>
      <c r="I864" s="301">
        <v>0</v>
      </c>
      <c r="J864" s="301">
        <v>0</v>
      </c>
    </row>
    <row r="865" spans="1:10" ht="35.1" customHeight="1" x14ac:dyDescent="0.2">
      <c r="A865" s="463" t="s">
        <v>2739</v>
      </c>
      <c r="B865" s="556" t="s">
        <v>147</v>
      </c>
      <c r="C865" s="556" t="s">
        <v>1324</v>
      </c>
      <c r="D865" s="230" t="s">
        <v>2508</v>
      </c>
      <c r="E865" s="230" t="s">
        <v>1572</v>
      </c>
      <c r="F865" s="230" t="s">
        <v>1851</v>
      </c>
      <c r="G865" s="230" t="s">
        <v>2509</v>
      </c>
      <c r="H865" s="571">
        <v>43088</v>
      </c>
      <c r="I865" s="301">
        <v>0</v>
      </c>
      <c r="J865" s="301">
        <v>0</v>
      </c>
    </row>
    <row r="866" spans="1:10" ht="35.1" customHeight="1" x14ac:dyDescent="0.2">
      <c r="A866" s="463" t="s">
        <v>2739</v>
      </c>
      <c r="B866" s="556" t="s">
        <v>147</v>
      </c>
      <c r="C866" s="556" t="s">
        <v>1325</v>
      </c>
      <c r="D866" s="230" t="s">
        <v>2510</v>
      </c>
      <c r="E866" s="230" t="s">
        <v>1573</v>
      </c>
      <c r="F866" s="230" t="s">
        <v>1852</v>
      </c>
      <c r="G866" s="230" t="s">
        <v>2511</v>
      </c>
      <c r="H866" s="571">
        <v>43081</v>
      </c>
      <c r="I866" s="301">
        <v>0</v>
      </c>
      <c r="J866" s="301">
        <v>0</v>
      </c>
    </row>
    <row r="867" spans="1:10" ht="35.1" customHeight="1" x14ac:dyDescent="0.2">
      <c r="A867" s="463" t="s">
        <v>2739</v>
      </c>
      <c r="B867" s="556" t="s">
        <v>147</v>
      </c>
      <c r="C867" s="556" t="s">
        <v>1326</v>
      </c>
      <c r="D867" s="230" t="s">
        <v>2512</v>
      </c>
      <c r="E867" s="230" t="s">
        <v>1574</v>
      </c>
      <c r="F867" s="230" t="s">
        <v>1849</v>
      </c>
      <c r="G867" s="230" t="s">
        <v>2513</v>
      </c>
      <c r="H867" s="571">
        <v>43096</v>
      </c>
      <c r="I867" s="301">
        <v>0</v>
      </c>
      <c r="J867" s="301">
        <v>0</v>
      </c>
    </row>
    <row r="868" spans="1:10" ht="35.1" customHeight="1" x14ac:dyDescent="0.2">
      <c r="A868" s="463" t="s">
        <v>2739</v>
      </c>
      <c r="B868" s="556" t="s">
        <v>147</v>
      </c>
      <c r="C868" s="556" t="s">
        <v>1327</v>
      </c>
      <c r="D868" s="230" t="s">
        <v>2514</v>
      </c>
      <c r="E868" s="230" t="s">
        <v>1575</v>
      </c>
      <c r="F868" s="230" t="s">
        <v>1855</v>
      </c>
      <c r="G868" s="230" t="s">
        <v>2515</v>
      </c>
      <c r="H868" s="571">
        <v>43080</v>
      </c>
      <c r="I868" s="301">
        <v>0</v>
      </c>
      <c r="J868" s="301">
        <v>0</v>
      </c>
    </row>
    <row r="869" spans="1:10" ht="35.1" customHeight="1" x14ac:dyDescent="0.2">
      <c r="A869" s="463" t="s">
        <v>2739</v>
      </c>
      <c r="B869" s="556" t="s">
        <v>147</v>
      </c>
      <c r="C869" s="556" t="s">
        <v>1328</v>
      </c>
      <c r="D869" s="230" t="s">
        <v>2516</v>
      </c>
      <c r="E869" s="230" t="s">
        <v>1576</v>
      </c>
      <c r="F869" s="230" t="s">
        <v>1856</v>
      </c>
      <c r="G869" s="230" t="s">
        <v>2517</v>
      </c>
      <c r="H869" s="571">
        <v>43080</v>
      </c>
      <c r="I869" s="301">
        <v>0</v>
      </c>
      <c r="J869" s="301">
        <v>0</v>
      </c>
    </row>
    <row r="870" spans="1:10" ht="35.1" customHeight="1" x14ac:dyDescent="0.2">
      <c r="A870" s="463" t="s">
        <v>2739</v>
      </c>
      <c r="B870" s="556" t="s">
        <v>147</v>
      </c>
      <c r="C870" s="556" t="s">
        <v>1329</v>
      </c>
      <c r="D870" s="230" t="s">
        <v>2518</v>
      </c>
      <c r="E870" s="230" t="s">
        <v>1577</v>
      </c>
      <c r="F870" s="230" t="s">
        <v>2519</v>
      </c>
      <c r="G870" s="230" t="s">
        <v>2520</v>
      </c>
      <c r="H870" s="571">
        <v>43318</v>
      </c>
      <c r="I870" s="301">
        <v>0</v>
      </c>
      <c r="J870" s="301">
        <v>0</v>
      </c>
    </row>
    <row r="871" spans="1:10" ht="18" customHeight="1" x14ac:dyDescent="0.2">
      <c r="A871" s="463" t="s">
        <v>2739</v>
      </c>
      <c r="B871" s="556" t="s">
        <v>147</v>
      </c>
      <c r="C871" s="556" t="s">
        <v>1330</v>
      </c>
      <c r="D871" s="573" t="s">
        <v>2521</v>
      </c>
      <c r="E871" s="573" t="s">
        <v>2522</v>
      </c>
      <c r="F871" s="574" t="s">
        <v>2523</v>
      </c>
      <c r="G871" s="230" t="s">
        <v>2524</v>
      </c>
      <c r="H871" s="571">
        <v>43412</v>
      </c>
      <c r="I871" s="301">
        <v>0</v>
      </c>
      <c r="J871" s="301">
        <v>0</v>
      </c>
    </row>
    <row r="872" spans="1:10" ht="35.1" customHeight="1" x14ac:dyDescent="0.2">
      <c r="A872" s="463" t="s">
        <v>2739</v>
      </c>
      <c r="B872" s="556" t="s">
        <v>147</v>
      </c>
      <c r="C872" s="556" t="s">
        <v>1331</v>
      </c>
      <c r="D872" s="230" t="s">
        <v>2525</v>
      </c>
      <c r="E872" s="230" t="s">
        <v>1578</v>
      </c>
      <c r="F872" s="230" t="s">
        <v>1847</v>
      </c>
      <c r="G872" s="230" t="s">
        <v>2526</v>
      </c>
      <c r="H872" s="571">
        <v>43097</v>
      </c>
      <c r="I872" s="301">
        <v>0</v>
      </c>
      <c r="J872" s="301">
        <v>0</v>
      </c>
    </row>
    <row r="873" spans="1:10" ht="35.1" customHeight="1" x14ac:dyDescent="0.2">
      <c r="A873" s="463" t="s">
        <v>2739</v>
      </c>
      <c r="B873" s="556" t="s">
        <v>147</v>
      </c>
      <c r="C873" s="556" t="s">
        <v>1332</v>
      </c>
      <c r="D873" s="230" t="s">
        <v>2527</v>
      </c>
      <c r="E873" s="230" t="s">
        <v>1579</v>
      </c>
      <c r="F873" s="230" t="s">
        <v>2528</v>
      </c>
      <c r="G873" s="230" t="s">
        <v>2529</v>
      </c>
      <c r="H873" s="571">
        <v>43139</v>
      </c>
      <c r="I873" s="301">
        <v>0</v>
      </c>
      <c r="J873" s="301">
        <v>0</v>
      </c>
    </row>
    <row r="874" spans="1:10" ht="35.1" customHeight="1" x14ac:dyDescent="0.2">
      <c r="A874" s="463" t="s">
        <v>2739</v>
      </c>
      <c r="B874" s="556" t="s">
        <v>147</v>
      </c>
      <c r="C874" s="556" t="s">
        <v>1333</v>
      </c>
      <c r="D874" s="230" t="s">
        <v>2530</v>
      </c>
      <c r="E874" s="230" t="s">
        <v>1580</v>
      </c>
      <c r="F874" s="230" t="s">
        <v>2531</v>
      </c>
      <c r="G874" s="230" t="s">
        <v>2532</v>
      </c>
      <c r="H874" s="571">
        <v>43110</v>
      </c>
      <c r="I874" s="301">
        <v>0</v>
      </c>
      <c r="J874" s="301">
        <v>0</v>
      </c>
    </row>
    <row r="875" spans="1:10" ht="35.1" customHeight="1" x14ac:dyDescent="0.2">
      <c r="A875" s="463" t="s">
        <v>2739</v>
      </c>
      <c r="B875" s="556" t="s">
        <v>147</v>
      </c>
      <c r="C875" s="556" t="s">
        <v>1334</v>
      </c>
      <c r="D875" s="230" t="s">
        <v>2533</v>
      </c>
      <c r="E875" s="230" t="s">
        <v>1581</v>
      </c>
      <c r="F875" s="230" t="s">
        <v>1844</v>
      </c>
      <c r="G875" s="230" t="s">
        <v>2534</v>
      </c>
      <c r="H875" s="571">
        <v>43109</v>
      </c>
      <c r="I875" s="301">
        <v>0</v>
      </c>
      <c r="J875" s="301">
        <v>0</v>
      </c>
    </row>
    <row r="876" spans="1:10" ht="35.1" customHeight="1" x14ac:dyDescent="0.2">
      <c r="A876" s="463" t="s">
        <v>2739</v>
      </c>
      <c r="B876" s="556" t="s">
        <v>147</v>
      </c>
      <c r="C876" s="556" t="s">
        <v>1335</v>
      </c>
      <c r="D876" s="230" t="s">
        <v>2535</v>
      </c>
      <c r="E876" s="230" t="s">
        <v>1582</v>
      </c>
      <c r="F876" s="230" t="s">
        <v>1848</v>
      </c>
      <c r="G876" s="230" t="s">
        <v>2536</v>
      </c>
      <c r="H876" s="571">
        <v>43096</v>
      </c>
      <c r="I876" s="301">
        <v>0</v>
      </c>
      <c r="J876" s="301">
        <v>0</v>
      </c>
    </row>
    <row r="877" spans="1:10" ht="35.1" customHeight="1" x14ac:dyDescent="0.2">
      <c r="A877" s="463" t="s">
        <v>2739</v>
      </c>
      <c r="B877" s="556" t="s">
        <v>147</v>
      </c>
      <c r="C877" s="556" t="s">
        <v>1336</v>
      </c>
      <c r="D877" s="230" t="s">
        <v>2537</v>
      </c>
      <c r="E877" s="230" t="s">
        <v>1583</v>
      </c>
      <c r="F877" s="230" t="s">
        <v>1854</v>
      </c>
      <c r="G877" s="230" t="s">
        <v>2538</v>
      </c>
      <c r="H877" s="571">
        <v>43080</v>
      </c>
      <c r="I877" s="301">
        <v>0</v>
      </c>
      <c r="J877" s="301">
        <v>0</v>
      </c>
    </row>
    <row r="878" spans="1:10" ht="35.1" customHeight="1" x14ac:dyDescent="0.2">
      <c r="A878" s="463" t="s">
        <v>2739</v>
      </c>
      <c r="B878" s="556" t="s">
        <v>147</v>
      </c>
      <c r="C878" s="556" t="s">
        <v>1337</v>
      </c>
      <c r="D878" s="230" t="s">
        <v>2539</v>
      </c>
      <c r="E878" s="230" t="s">
        <v>1584</v>
      </c>
      <c r="F878" s="230" t="s">
        <v>1842</v>
      </c>
      <c r="G878" s="230" t="s">
        <v>2540</v>
      </c>
      <c r="H878" s="571">
        <v>43110</v>
      </c>
      <c r="I878" s="301">
        <v>0</v>
      </c>
      <c r="J878" s="301">
        <v>0</v>
      </c>
    </row>
    <row r="879" spans="1:10" ht="35.1" customHeight="1" x14ac:dyDescent="0.2">
      <c r="A879" s="463" t="s">
        <v>2739</v>
      </c>
      <c r="B879" s="556" t="s">
        <v>147</v>
      </c>
      <c r="C879" s="556" t="s">
        <v>1740</v>
      </c>
      <c r="D879" s="230" t="s">
        <v>2541</v>
      </c>
      <c r="E879" s="230" t="s">
        <v>1585</v>
      </c>
      <c r="F879" s="230" t="s">
        <v>2542</v>
      </c>
      <c r="G879" s="230" t="s">
        <v>2543</v>
      </c>
      <c r="H879" s="571">
        <v>43321</v>
      </c>
      <c r="I879" s="301">
        <v>0</v>
      </c>
      <c r="J879" s="301">
        <v>0</v>
      </c>
    </row>
    <row r="880" spans="1:10" ht="35.1" customHeight="1" x14ac:dyDescent="0.2">
      <c r="A880" s="463" t="s">
        <v>2739</v>
      </c>
      <c r="B880" s="556" t="s">
        <v>147</v>
      </c>
      <c r="C880" s="556" t="s">
        <v>1741</v>
      </c>
      <c r="D880" s="573" t="s">
        <v>2544</v>
      </c>
      <c r="E880" s="573" t="s">
        <v>2545</v>
      </c>
      <c r="F880" s="574" t="s">
        <v>2546</v>
      </c>
      <c r="G880" s="230" t="s">
        <v>2547</v>
      </c>
      <c r="H880" s="571">
        <v>43426</v>
      </c>
      <c r="I880" s="301">
        <v>0</v>
      </c>
      <c r="J880" s="301">
        <v>0</v>
      </c>
    </row>
    <row r="881" spans="1:10" ht="35.1" customHeight="1" x14ac:dyDescent="0.2">
      <c r="A881" s="463" t="s">
        <v>2739</v>
      </c>
      <c r="B881" s="556" t="s">
        <v>147</v>
      </c>
      <c r="C881" s="556" t="s">
        <v>1742</v>
      </c>
      <c r="D881" s="230" t="s">
        <v>2548</v>
      </c>
      <c r="E881" s="230" t="s">
        <v>1586</v>
      </c>
      <c r="F881" s="230" t="s">
        <v>2549</v>
      </c>
      <c r="G881" s="230" t="s">
        <v>2550</v>
      </c>
      <c r="H881" s="571">
        <v>43318</v>
      </c>
      <c r="I881" s="301">
        <v>0</v>
      </c>
      <c r="J881" s="301">
        <v>0</v>
      </c>
    </row>
    <row r="882" spans="1:10" ht="35.1" customHeight="1" x14ac:dyDescent="0.2">
      <c r="A882" s="463" t="s">
        <v>2739</v>
      </c>
      <c r="B882" s="556" t="s">
        <v>147</v>
      </c>
      <c r="C882" s="556" t="s">
        <v>1743</v>
      </c>
      <c r="D882" s="573" t="s">
        <v>2551</v>
      </c>
      <c r="E882" s="573" t="s">
        <v>2552</v>
      </c>
      <c r="F882" s="574" t="s">
        <v>2553</v>
      </c>
      <c r="G882" s="230" t="s">
        <v>2554</v>
      </c>
      <c r="H882" s="571">
        <v>43412</v>
      </c>
      <c r="I882" s="301">
        <v>0</v>
      </c>
      <c r="J882" s="301">
        <v>0</v>
      </c>
    </row>
    <row r="883" spans="1:10" ht="35.1" customHeight="1" x14ac:dyDescent="0.2">
      <c r="A883" s="463" t="s">
        <v>2739</v>
      </c>
      <c r="B883" s="556" t="s">
        <v>147</v>
      </c>
      <c r="C883" s="556" t="s">
        <v>1744</v>
      </c>
      <c r="D883" s="230" t="s">
        <v>2555</v>
      </c>
      <c r="E883" s="230" t="s">
        <v>1587</v>
      </c>
      <c r="F883" s="230" t="s">
        <v>1588</v>
      </c>
      <c r="G883" s="230" t="s">
        <v>2556</v>
      </c>
      <c r="H883" s="571">
        <v>42913</v>
      </c>
      <c r="I883" s="301">
        <v>0</v>
      </c>
      <c r="J883" s="301">
        <v>0</v>
      </c>
    </row>
    <row r="884" spans="1:10" ht="35.1" customHeight="1" x14ac:dyDescent="0.2">
      <c r="A884" s="463" t="s">
        <v>2739</v>
      </c>
      <c r="B884" s="556" t="s">
        <v>147</v>
      </c>
      <c r="C884" s="556" t="s">
        <v>1745</v>
      </c>
      <c r="D884" s="230" t="s">
        <v>2557</v>
      </c>
      <c r="E884" s="230" t="s">
        <v>1587</v>
      </c>
      <c r="F884" s="230" t="s">
        <v>1589</v>
      </c>
      <c r="G884" s="230" t="s">
        <v>2558</v>
      </c>
      <c r="H884" s="571">
        <v>42914</v>
      </c>
      <c r="I884" s="301">
        <v>0</v>
      </c>
      <c r="J884" s="301">
        <v>0</v>
      </c>
    </row>
    <row r="885" spans="1:10" ht="35.1" customHeight="1" x14ac:dyDescent="0.2">
      <c r="A885" s="463" t="s">
        <v>2739</v>
      </c>
      <c r="B885" s="556" t="s">
        <v>147</v>
      </c>
      <c r="C885" s="556" t="s">
        <v>1746</v>
      </c>
      <c r="D885" s="230" t="s">
        <v>2559</v>
      </c>
      <c r="E885" s="230" t="s">
        <v>1590</v>
      </c>
      <c r="F885" s="230" t="s">
        <v>1591</v>
      </c>
      <c r="G885" s="230" t="s">
        <v>2560</v>
      </c>
      <c r="H885" s="571">
        <v>42919</v>
      </c>
      <c r="I885" s="301">
        <v>0</v>
      </c>
      <c r="J885" s="301">
        <v>0</v>
      </c>
    </row>
    <row r="886" spans="1:10" ht="35.1" customHeight="1" x14ac:dyDescent="0.2">
      <c r="A886" s="463" t="s">
        <v>2739</v>
      </c>
      <c r="B886" s="556" t="s">
        <v>147</v>
      </c>
      <c r="C886" s="556" t="s">
        <v>1747</v>
      </c>
      <c r="D886" s="230" t="s">
        <v>2561</v>
      </c>
      <c r="E886" s="230" t="s">
        <v>1592</v>
      </c>
      <c r="F886" s="230" t="s">
        <v>1593</v>
      </c>
      <c r="G886" s="230" t="s">
        <v>2562</v>
      </c>
      <c r="H886" s="571">
        <v>42919</v>
      </c>
      <c r="I886" s="301">
        <v>0</v>
      </c>
      <c r="J886" s="301">
        <v>0</v>
      </c>
    </row>
    <row r="887" spans="1:10" ht="35.1" customHeight="1" x14ac:dyDescent="0.2">
      <c r="A887" s="463" t="s">
        <v>2739</v>
      </c>
      <c r="B887" s="556" t="s">
        <v>147</v>
      </c>
      <c r="C887" s="556" t="s">
        <v>1748</v>
      </c>
      <c r="D887" s="230" t="s">
        <v>2563</v>
      </c>
      <c r="E887" s="230" t="s">
        <v>1594</v>
      </c>
      <c r="F887" s="230" t="s">
        <v>1595</v>
      </c>
      <c r="G887" s="230" t="s">
        <v>2482</v>
      </c>
      <c r="H887" s="571">
        <v>42919</v>
      </c>
      <c r="I887" s="301">
        <v>0</v>
      </c>
      <c r="J887" s="301">
        <v>0</v>
      </c>
    </row>
    <row r="888" spans="1:10" ht="35.1" customHeight="1" x14ac:dyDescent="0.2">
      <c r="A888" s="463" t="s">
        <v>2739</v>
      </c>
      <c r="B888" s="556" t="s">
        <v>147</v>
      </c>
      <c r="C888" s="556" t="s">
        <v>1749</v>
      </c>
      <c r="D888" s="230" t="s">
        <v>2564</v>
      </c>
      <c r="E888" s="230" t="s">
        <v>1596</v>
      </c>
      <c r="F888" s="230" t="s">
        <v>1597</v>
      </c>
      <c r="G888" s="230" t="s">
        <v>2492</v>
      </c>
      <c r="H888" s="571">
        <v>42914</v>
      </c>
      <c r="I888" s="301">
        <v>0</v>
      </c>
      <c r="J888" s="301">
        <v>0</v>
      </c>
    </row>
    <row r="889" spans="1:10" ht="35.1" customHeight="1" x14ac:dyDescent="0.2">
      <c r="A889" s="463" t="s">
        <v>2739</v>
      </c>
      <c r="B889" s="556" t="s">
        <v>147</v>
      </c>
      <c r="C889" s="556" t="s">
        <v>1750</v>
      </c>
      <c r="D889" s="230" t="s">
        <v>2565</v>
      </c>
      <c r="E889" s="230" t="s">
        <v>1598</v>
      </c>
      <c r="F889" s="230" t="s">
        <v>1599</v>
      </c>
      <c r="G889" s="230" t="s">
        <v>2566</v>
      </c>
      <c r="H889" s="571">
        <v>42913</v>
      </c>
      <c r="I889" s="301">
        <v>0</v>
      </c>
      <c r="J889" s="301">
        <v>0</v>
      </c>
    </row>
    <row r="890" spans="1:10" ht="35.1" customHeight="1" x14ac:dyDescent="0.2">
      <c r="A890" s="463" t="s">
        <v>2739</v>
      </c>
      <c r="B890" s="556" t="s">
        <v>147</v>
      </c>
      <c r="C890" s="556" t="s">
        <v>1751</v>
      </c>
      <c r="D890" s="230" t="s">
        <v>2567</v>
      </c>
      <c r="E890" s="230" t="s">
        <v>1600</v>
      </c>
      <c r="F890" s="230" t="s">
        <v>1601</v>
      </c>
      <c r="G890" s="230" t="s">
        <v>2114</v>
      </c>
      <c r="H890" s="571">
        <v>42915</v>
      </c>
      <c r="I890" s="301">
        <v>0</v>
      </c>
      <c r="J890" s="301">
        <v>0</v>
      </c>
    </row>
    <row r="891" spans="1:10" ht="35.1" customHeight="1" x14ac:dyDescent="0.2">
      <c r="A891" s="463" t="s">
        <v>2739</v>
      </c>
      <c r="B891" s="556" t="s">
        <v>147</v>
      </c>
      <c r="C891" s="556" t="s">
        <v>1752</v>
      </c>
      <c r="D891" s="230" t="s">
        <v>2568</v>
      </c>
      <c r="E891" s="230" t="s">
        <v>1602</v>
      </c>
      <c r="F891" s="230" t="s">
        <v>1603</v>
      </c>
      <c r="G891" s="230" t="s">
        <v>2569</v>
      </c>
      <c r="H891" s="571">
        <v>42914</v>
      </c>
      <c r="I891" s="301">
        <v>0</v>
      </c>
      <c r="J891" s="301">
        <v>0</v>
      </c>
    </row>
    <row r="892" spans="1:10" ht="35.1" customHeight="1" x14ac:dyDescent="0.2">
      <c r="A892" s="463" t="s">
        <v>2739</v>
      </c>
      <c r="B892" s="556" t="s">
        <v>147</v>
      </c>
      <c r="C892" s="556" t="s">
        <v>1753</v>
      </c>
      <c r="D892" s="230" t="s">
        <v>2570</v>
      </c>
      <c r="E892" s="230" t="s">
        <v>1604</v>
      </c>
      <c r="F892" s="230" t="s">
        <v>1605</v>
      </c>
      <c r="G892" s="230" t="s">
        <v>2365</v>
      </c>
      <c r="H892" s="571">
        <v>42914</v>
      </c>
      <c r="I892" s="301">
        <v>0</v>
      </c>
      <c r="J892" s="301">
        <v>0</v>
      </c>
    </row>
    <row r="893" spans="1:10" ht="35.1" customHeight="1" x14ac:dyDescent="0.2">
      <c r="A893" s="463" t="s">
        <v>2739</v>
      </c>
      <c r="B893" s="556" t="s">
        <v>147</v>
      </c>
      <c r="C893" s="556" t="s">
        <v>1754</v>
      </c>
      <c r="D893" s="230" t="s">
        <v>2571</v>
      </c>
      <c r="E893" s="230" t="s">
        <v>1606</v>
      </c>
      <c r="F893" s="230" t="s">
        <v>1607</v>
      </c>
      <c r="G893" s="230" t="s">
        <v>2572</v>
      </c>
      <c r="H893" s="571">
        <v>42913</v>
      </c>
      <c r="I893" s="301">
        <v>0</v>
      </c>
      <c r="J893" s="301">
        <v>0</v>
      </c>
    </row>
    <row r="894" spans="1:10" ht="35.1" customHeight="1" x14ac:dyDescent="0.2">
      <c r="A894" s="463" t="s">
        <v>2739</v>
      </c>
      <c r="B894" s="556" t="s">
        <v>147</v>
      </c>
      <c r="C894" s="556" t="s">
        <v>1755</v>
      </c>
      <c r="D894" s="230" t="s">
        <v>2573</v>
      </c>
      <c r="E894" s="230" t="s">
        <v>1608</v>
      </c>
      <c r="F894" s="230" t="s">
        <v>1609</v>
      </c>
      <c r="G894" s="230" t="s">
        <v>2574</v>
      </c>
      <c r="H894" s="571">
        <v>42914</v>
      </c>
      <c r="I894" s="301">
        <v>0</v>
      </c>
      <c r="J894" s="301">
        <v>0</v>
      </c>
    </row>
    <row r="895" spans="1:10" ht="35.1" customHeight="1" x14ac:dyDescent="0.2">
      <c r="A895" s="463" t="s">
        <v>2739</v>
      </c>
      <c r="B895" s="556" t="s">
        <v>147</v>
      </c>
      <c r="C895" s="556" t="s">
        <v>1756</v>
      </c>
      <c r="D895" s="230" t="s">
        <v>2575</v>
      </c>
      <c r="E895" s="230" t="s">
        <v>1610</v>
      </c>
      <c r="F895" s="230" t="s">
        <v>1611</v>
      </c>
      <c r="G895" s="230" t="s">
        <v>2566</v>
      </c>
      <c r="H895" s="571">
        <v>42914</v>
      </c>
      <c r="I895" s="301">
        <v>0</v>
      </c>
      <c r="J895" s="301">
        <v>0</v>
      </c>
    </row>
    <row r="896" spans="1:10" ht="35.1" customHeight="1" x14ac:dyDescent="0.2">
      <c r="A896" s="463" t="s">
        <v>2739</v>
      </c>
      <c r="B896" s="556" t="s">
        <v>147</v>
      </c>
      <c r="C896" s="556" t="s">
        <v>1757</v>
      </c>
      <c r="D896" s="230" t="s">
        <v>2576</v>
      </c>
      <c r="E896" s="230" t="s">
        <v>1612</v>
      </c>
      <c r="F896" s="230" t="s">
        <v>1613</v>
      </c>
      <c r="G896" s="230" t="s">
        <v>2577</v>
      </c>
      <c r="H896" s="571">
        <v>42914</v>
      </c>
      <c r="I896" s="301">
        <v>0</v>
      </c>
      <c r="J896" s="301">
        <v>0</v>
      </c>
    </row>
    <row r="897" spans="1:10" ht="35.1" customHeight="1" x14ac:dyDescent="0.2">
      <c r="A897" s="463" t="s">
        <v>2739</v>
      </c>
      <c r="B897" s="556" t="s">
        <v>147</v>
      </c>
      <c r="C897" s="556" t="s">
        <v>1758</v>
      </c>
      <c r="D897" s="230" t="s">
        <v>2578</v>
      </c>
      <c r="E897" s="230" t="s">
        <v>1614</v>
      </c>
      <c r="F897" s="230" t="s">
        <v>1615</v>
      </c>
      <c r="G897" s="230" t="s">
        <v>2579</v>
      </c>
      <c r="H897" s="571">
        <v>42914</v>
      </c>
      <c r="I897" s="301">
        <v>0</v>
      </c>
      <c r="J897" s="301">
        <v>0</v>
      </c>
    </row>
    <row r="898" spans="1:10" ht="35.1" customHeight="1" x14ac:dyDescent="0.2">
      <c r="A898" s="463" t="s">
        <v>2739</v>
      </c>
      <c r="B898" s="556" t="s">
        <v>147</v>
      </c>
      <c r="C898" s="556" t="s">
        <v>1759</v>
      </c>
      <c r="D898" s="230" t="s">
        <v>2580</v>
      </c>
      <c r="E898" s="230" t="s">
        <v>1616</v>
      </c>
      <c r="F898" s="230" t="s">
        <v>1617</v>
      </c>
      <c r="G898" s="230" t="s">
        <v>2165</v>
      </c>
      <c r="H898" s="571">
        <v>42914</v>
      </c>
      <c r="I898" s="301">
        <v>0</v>
      </c>
      <c r="J898" s="301">
        <v>0</v>
      </c>
    </row>
    <row r="899" spans="1:10" ht="35.1" customHeight="1" x14ac:dyDescent="0.2">
      <c r="A899" s="463" t="s">
        <v>2739</v>
      </c>
      <c r="B899" s="556" t="s">
        <v>147</v>
      </c>
      <c r="C899" s="556" t="s">
        <v>1760</v>
      </c>
      <c r="D899" s="230" t="s">
        <v>2581</v>
      </c>
      <c r="E899" s="230" t="s">
        <v>1618</v>
      </c>
      <c r="F899" s="230" t="s">
        <v>1619</v>
      </c>
      <c r="G899" s="230" t="s">
        <v>2582</v>
      </c>
      <c r="H899" s="571">
        <v>42914</v>
      </c>
      <c r="I899" s="301">
        <v>0</v>
      </c>
      <c r="J899" s="301">
        <v>0</v>
      </c>
    </row>
    <row r="900" spans="1:10" ht="35.1" customHeight="1" x14ac:dyDescent="0.2">
      <c r="A900" s="463" t="s">
        <v>2739</v>
      </c>
      <c r="B900" s="556" t="s">
        <v>147</v>
      </c>
      <c r="C900" s="556" t="s">
        <v>1761</v>
      </c>
      <c r="D900" s="230" t="s">
        <v>2583</v>
      </c>
      <c r="E900" s="230" t="s">
        <v>1620</v>
      </c>
      <c r="F900" s="230" t="s">
        <v>1621</v>
      </c>
      <c r="G900" s="230" t="s">
        <v>2584</v>
      </c>
      <c r="H900" s="571">
        <v>42914</v>
      </c>
      <c r="I900" s="301">
        <v>0</v>
      </c>
      <c r="J900" s="301">
        <v>0</v>
      </c>
    </row>
    <row r="901" spans="1:10" ht="35.1" customHeight="1" x14ac:dyDescent="0.2">
      <c r="A901" s="463" t="s">
        <v>2739</v>
      </c>
      <c r="B901" s="556" t="s">
        <v>147</v>
      </c>
      <c r="C901" s="556" t="s">
        <v>1762</v>
      </c>
      <c r="D901" s="230" t="s">
        <v>2585</v>
      </c>
      <c r="E901" s="230" t="s">
        <v>1622</v>
      </c>
      <c r="F901" s="230" t="s">
        <v>1623</v>
      </c>
      <c r="G901" s="230" t="s">
        <v>2245</v>
      </c>
      <c r="H901" s="571">
        <v>42914</v>
      </c>
      <c r="I901" s="301">
        <v>0</v>
      </c>
      <c r="J901" s="301">
        <v>0</v>
      </c>
    </row>
    <row r="902" spans="1:10" ht="35.1" customHeight="1" x14ac:dyDescent="0.2">
      <c r="A902" s="463" t="s">
        <v>2739</v>
      </c>
      <c r="B902" s="556" t="s">
        <v>147</v>
      </c>
      <c r="C902" s="556" t="s">
        <v>1763</v>
      </c>
      <c r="D902" s="230" t="s">
        <v>2586</v>
      </c>
      <c r="E902" s="230" t="s">
        <v>1624</v>
      </c>
      <c r="F902" s="230" t="s">
        <v>1625</v>
      </c>
      <c r="G902" s="230" t="s">
        <v>2587</v>
      </c>
      <c r="H902" s="571">
        <v>42914</v>
      </c>
      <c r="I902" s="301">
        <v>0</v>
      </c>
      <c r="J902" s="301">
        <v>0</v>
      </c>
    </row>
    <row r="903" spans="1:10" ht="35.1" customHeight="1" x14ac:dyDescent="0.2">
      <c r="A903" s="463" t="s">
        <v>2739</v>
      </c>
      <c r="B903" s="556" t="s">
        <v>147</v>
      </c>
      <c r="C903" s="556" t="s">
        <v>1764</v>
      </c>
      <c r="D903" s="230" t="s">
        <v>2588</v>
      </c>
      <c r="E903" s="230" t="s">
        <v>1626</v>
      </c>
      <c r="F903" s="230" t="s">
        <v>1627</v>
      </c>
      <c r="G903" s="230" t="s">
        <v>2589</v>
      </c>
      <c r="H903" s="571">
        <v>42913</v>
      </c>
      <c r="I903" s="301">
        <v>0</v>
      </c>
      <c r="J903" s="301">
        <v>0</v>
      </c>
    </row>
    <row r="904" spans="1:10" ht="35.1" customHeight="1" x14ac:dyDescent="0.2">
      <c r="A904" s="463" t="s">
        <v>2739</v>
      </c>
      <c r="B904" s="556" t="s">
        <v>147</v>
      </c>
      <c r="C904" s="556" t="s">
        <v>1765</v>
      </c>
      <c r="D904" s="230" t="s">
        <v>2590</v>
      </c>
      <c r="E904" s="230" t="s">
        <v>1628</v>
      </c>
      <c r="F904" s="230" t="s">
        <v>1629</v>
      </c>
      <c r="G904" s="230" t="s">
        <v>2591</v>
      </c>
      <c r="H904" s="571">
        <v>42914</v>
      </c>
      <c r="I904" s="301">
        <v>0</v>
      </c>
      <c r="J904" s="301">
        <v>0</v>
      </c>
    </row>
    <row r="905" spans="1:10" ht="35.1" customHeight="1" x14ac:dyDescent="0.2">
      <c r="A905" s="463" t="s">
        <v>2739</v>
      </c>
      <c r="B905" s="556" t="s">
        <v>147</v>
      </c>
      <c r="C905" s="556" t="s">
        <v>1766</v>
      </c>
      <c r="D905" s="230" t="s">
        <v>2592</v>
      </c>
      <c r="E905" s="230" t="s">
        <v>1630</v>
      </c>
      <c r="F905" s="230" t="s">
        <v>1631</v>
      </c>
      <c r="G905" s="230" t="s">
        <v>2593</v>
      </c>
      <c r="H905" s="571">
        <v>42914</v>
      </c>
      <c r="I905" s="301">
        <v>0</v>
      </c>
      <c r="J905" s="301">
        <v>0</v>
      </c>
    </row>
    <row r="906" spans="1:10" ht="35.1" customHeight="1" x14ac:dyDescent="0.2">
      <c r="A906" s="463" t="s">
        <v>2739</v>
      </c>
      <c r="B906" s="556" t="s">
        <v>147</v>
      </c>
      <c r="C906" s="556" t="s">
        <v>1767</v>
      </c>
      <c r="D906" s="230" t="s">
        <v>2594</v>
      </c>
      <c r="E906" s="230" t="s">
        <v>1632</v>
      </c>
      <c r="F906" s="230" t="s">
        <v>1633</v>
      </c>
      <c r="G906" s="230" t="s">
        <v>2595</v>
      </c>
      <c r="H906" s="571">
        <v>42919</v>
      </c>
      <c r="I906" s="301">
        <v>0</v>
      </c>
      <c r="J906" s="301">
        <v>0</v>
      </c>
    </row>
    <row r="907" spans="1:10" ht="35.1" customHeight="1" x14ac:dyDescent="0.2">
      <c r="A907" s="463" t="s">
        <v>2739</v>
      </c>
      <c r="B907" s="556" t="s">
        <v>147</v>
      </c>
      <c r="C907" s="556" t="s">
        <v>1768</v>
      </c>
      <c r="D907" s="230" t="s">
        <v>2596</v>
      </c>
      <c r="E907" s="230" t="s">
        <v>1634</v>
      </c>
      <c r="F907" s="230" t="s">
        <v>1635</v>
      </c>
      <c r="G907" s="230" t="s">
        <v>2213</v>
      </c>
      <c r="H907" s="571">
        <v>42920</v>
      </c>
      <c r="I907" s="301">
        <v>0</v>
      </c>
      <c r="J907" s="301">
        <v>0</v>
      </c>
    </row>
    <row r="908" spans="1:10" ht="35.1" customHeight="1" x14ac:dyDescent="0.2">
      <c r="A908" s="463" t="s">
        <v>2739</v>
      </c>
      <c r="B908" s="556" t="s">
        <v>147</v>
      </c>
      <c r="C908" s="556" t="s">
        <v>1769</v>
      </c>
      <c r="D908" s="230" t="s">
        <v>2597</v>
      </c>
      <c r="E908" s="230" t="s">
        <v>1636</v>
      </c>
      <c r="F908" s="230" t="s">
        <v>2598</v>
      </c>
      <c r="G908" s="230" t="s">
        <v>2599</v>
      </c>
      <c r="H908" s="571">
        <v>43318</v>
      </c>
      <c r="I908" s="301">
        <v>0</v>
      </c>
      <c r="J908" s="301">
        <v>0</v>
      </c>
    </row>
    <row r="909" spans="1:10" ht="35.1" customHeight="1" x14ac:dyDescent="0.2">
      <c r="A909" s="463" t="s">
        <v>2739</v>
      </c>
      <c r="B909" s="556" t="s">
        <v>147</v>
      </c>
      <c r="C909" s="556" t="s">
        <v>1770</v>
      </c>
      <c r="D909" s="573" t="s">
        <v>2600</v>
      </c>
      <c r="E909" s="573" t="s">
        <v>2601</v>
      </c>
      <c r="F909" s="574" t="s">
        <v>2602</v>
      </c>
      <c r="G909" s="230" t="s">
        <v>2603</v>
      </c>
      <c r="H909" s="571">
        <v>43412</v>
      </c>
      <c r="I909" s="301">
        <v>0</v>
      </c>
      <c r="J909" s="301">
        <v>0</v>
      </c>
    </row>
    <row r="910" spans="1:10" ht="35.1" customHeight="1" x14ac:dyDescent="0.2">
      <c r="A910" s="463" t="s">
        <v>2739</v>
      </c>
      <c r="B910" s="556" t="s">
        <v>147</v>
      </c>
      <c r="C910" s="556" t="s">
        <v>1771</v>
      </c>
      <c r="D910" s="230" t="s">
        <v>2604</v>
      </c>
      <c r="E910" s="230" t="s">
        <v>1637</v>
      </c>
      <c r="F910" s="230" t="s">
        <v>1843</v>
      </c>
      <c r="G910" s="230" t="s">
        <v>2605</v>
      </c>
      <c r="H910" s="571">
        <v>43111</v>
      </c>
      <c r="I910" s="301">
        <v>0</v>
      </c>
      <c r="J910" s="301">
        <v>0</v>
      </c>
    </row>
    <row r="911" spans="1:10" ht="35.1" customHeight="1" x14ac:dyDescent="0.2">
      <c r="A911" s="463" t="s">
        <v>2739</v>
      </c>
      <c r="B911" s="556" t="s">
        <v>147</v>
      </c>
      <c r="C911" s="556" t="s">
        <v>1772</v>
      </c>
      <c r="D911" s="230" t="s">
        <v>2606</v>
      </c>
      <c r="E911" s="230" t="s">
        <v>1638</v>
      </c>
      <c r="F911" s="230" t="s">
        <v>1639</v>
      </c>
      <c r="G911" s="230" t="s">
        <v>2170</v>
      </c>
      <c r="H911" s="571">
        <v>42915</v>
      </c>
      <c r="I911" s="301">
        <v>0</v>
      </c>
      <c r="J911" s="301">
        <v>0</v>
      </c>
    </row>
    <row r="912" spans="1:10" ht="35.1" customHeight="1" x14ac:dyDescent="0.2">
      <c r="A912" s="463" t="s">
        <v>2739</v>
      </c>
      <c r="B912" s="556" t="s">
        <v>147</v>
      </c>
      <c r="C912" s="556" t="s">
        <v>1773</v>
      </c>
      <c r="D912" s="230" t="s">
        <v>2607</v>
      </c>
      <c r="E912" s="230" t="s">
        <v>1640</v>
      </c>
      <c r="F912" s="230" t="s">
        <v>1641</v>
      </c>
      <c r="G912" s="230" t="s">
        <v>2608</v>
      </c>
      <c r="H912" s="571">
        <v>42919</v>
      </c>
      <c r="I912" s="301">
        <v>0</v>
      </c>
      <c r="J912" s="301">
        <v>0</v>
      </c>
    </row>
    <row r="913" spans="1:10" ht="35.1" customHeight="1" x14ac:dyDescent="0.2">
      <c r="A913" s="463" t="s">
        <v>2739</v>
      </c>
      <c r="B913" s="556" t="s">
        <v>147</v>
      </c>
      <c r="C913" s="556" t="s">
        <v>1774</v>
      </c>
      <c r="D913" s="230" t="s">
        <v>2609</v>
      </c>
      <c r="E913" s="230" t="s">
        <v>1642</v>
      </c>
      <c r="F913" s="230" t="s">
        <v>1643</v>
      </c>
      <c r="G913" s="230" t="s">
        <v>2382</v>
      </c>
      <c r="H913" s="571">
        <v>42919</v>
      </c>
      <c r="I913" s="301">
        <v>0</v>
      </c>
      <c r="J913" s="301">
        <v>0</v>
      </c>
    </row>
    <row r="914" spans="1:10" ht="35.1" customHeight="1" x14ac:dyDescent="0.2">
      <c r="A914" s="463" t="s">
        <v>2739</v>
      </c>
      <c r="B914" s="556" t="s">
        <v>147</v>
      </c>
      <c r="C914" s="556" t="s">
        <v>1775</v>
      </c>
      <c r="D914" s="230" t="s">
        <v>2610</v>
      </c>
      <c r="E914" s="230" t="s">
        <v>1644</v>
      </c>
      <c r="F914" s="230" t="s">
        <v>1645</v>
      </c>
      <c r="G914" s="230" t="s">
        <v>2165</v>
      </c>
      <c r="H914" s="571">
        <v>42919</v>
      </c>
      <c r="I914" s="301">
        <v>0</v>
      </c>
      <c r="J914" s="301">
        <v>0</v>
      </c>
    </row>
    <row r="915" spans="1:10" ht="35.1" customHeight="1" x14ac:dyDescent="0.2">
      <c r="A915" s="463" t="s">
        <v>2739</v>
      </c>
      <c r="B915" s="556" t="s">
        <v>147</v>
      </c>
      <c r="C915" s="556" t="s">
        <v>1776</v>
      </c>
      <c r="D915" s="230" t="s">
        <v>2611</v>
      </c>
      <c r="E915" s="230" t="s">
        <v>1646</v>
      </c>
      <c r="F915" s="230" t="s">
        <v>1647</v>
      </c>
      <c r="G915" s="230" t="s">
        <v>2612</v>
      </c>
      <c r="H915" s="571">
        <v>42915</v>
      </c>
      <c r="I915" s="301">
        <v>0</v>
      </c>
      <c r="J915" s="301">
        <v>0</v>
      </c>
    </row>
    <row r="916" spans="1:10" ht="35.1" customHeight="1" x14ac:dyDescent="0.2">
      <c r="A916" s="463" t="s">
        <v>2739</v>
      </c>
      <c r="B916" s="556" t="s">
        <v>147</v>
      </c>
      <c r="C916" s="556" t="s">
        <v>1777</v>
      </c>
      <c r="D916" s="230" t="s">
        <v>2613</v>
      </c>
      <c r="E916" s="230" t="s">
        <v>1648</v>
      </c>
      <c r="F916" s="230" t="s">
        <v>1649</v>
      </c>
      <c r="G916" s="230" t="s">
        <v>2614</v>
      </c>
      <c r="H916" s="571">
        <v>42915</v>
      </c>
      <c r="I916" s="301">
        <v>0</v>
      </c>
      <c r="J916" s="301">
        <v>0</v>
      </c>
    </row>
    <row r="917" spans="1:10" ht="35.1" customHeight="1" x14ac:dyDescent="0.2">
      <c r="A917" s="463" t="s">
        <v>2739</v>
      </c>
      <c r="B917" s="556" t="s">
        <v>147</v>
      </c>
      <c r="C917" s="556" t="s">
        <v>1778</v>
      </c>
      <c r="D917" s="230" t="s">
        <v>2615</v>
      </c>
      <c r="E917" s="230" t="s">
        <v>1650</v>
      </c>
      <c r="F917" s="230" t="s">
        <v>1651</v>
      </c>
      <c r="G917" s="230" t="s">
        <v>2616</v>
      </c>
      <c r="H917" s="571">
        <v>42915</v>
      </c>
      <c r="I917" s="301">
        <v>0</v>
      </c>
      <c r="J917" s="301">
        <v>0</v>
      </c>
    </row>
    <row r="918" spans="1:10" ht="35.1" customHeight="1" x14ac:dyDescent="0.2">
      <c r="A918" s="463" t="s">
        <v>2739</v>
      </c>
      <c r="B918" s="556" t="s">
        <v>147</v>
      </c>
      <c r="C918" s="556" t="s">
        <v>1779</v>
      </c>
      <c r="D918" s="230" t="s">
        <v>2617</v>
      </c>
      <c r="E918" s="230" t="s">
        <v>1652</v>
      </c>
      <c r="F918" s="230" t="s">
        <v>1653</v>
      </c>
      <c r="G918" s="230" t="s">
        <v>2618</v>
      </c>
      <c r="H918" s="571">
        <v>42915</v>
      </c>
      <c r="I918" s="301">
        <v>0</v>
      </c>
      <c r="J918" s="301">
        <v>0</v>
      </c>
    </row>
    <row r="919" spans="1:10" ht="35.1" customHeight="1" x14ac:dyDescent="0.2">
      <c r="A919" s="463" t="s">
        <v>2739</v>
      </c>
      <c r="B919" s="556" t="s">
        <v>147</v>
      </c>
      <c r="C919" s="556" t="s">
        <v>1780</v>
      </c>
      <c r="D919" s="230" t="s">
        <v>2619</v>
      </c>
      <c r="E919" s="230" t="s">
        <v>1654</v>
      </c>
      <c r="F919" s="230" t="s">
        <v>1655</v>
      </c>
      <c r="G919" s="230" t="s">
        <v>2620</v>
      </c>
      <c r="H919" s="571">
        <v>42915</v>
      </c>
      <c r="I919" s="301">
        <v>0</v>
      </c>
      <c r="J919" s="301">
        <v>0</v>
      </c>
    </row>
    <row r="920" spans="1:10" ht="35.1" customHeight="1" x14ac:dyDescent="0.2">
      <c r="A920" s="463" t="s">
        <v>2739</v>
      </c>
      <c r="B920" s="556" t="s">
        <v>147</v>
      </c>
      <c r="C920" s="556" t="s">
        <v>1781</v>
      </c>
      <c r="D920" s="230" t="s">
        <v>2621</v>
      </c>
      <c r="E920" s="230" t="s">
        <v>1656</v>
      </c>
      <c r="F920" s="230" t="s">
        <v>1657</v>
      </c>
      <c r="G920" s="230" t="s">
        <v>2622</v>
      </c>
      <c r="H920" s="571">
        <v>42915</v>
      </c>
      <c r="I920" s="301">
        <v>0</v>
      </c>
      <c r="J920" s="301">
        <v>0</v>
      </c>
    </row>
    <row r="921" spans="1:10" ht="35.1" customHeight="1" x14ac:dyDescent="0.2">
      <c r="A921" s="463" t="s">
        <v>2739</v>
      </c>
      <c r="B921" s="556" t="s">
        <v>147</v>
      </c>
      <c r="C921" s="556" t="s">
        <v>1782</v>
      </c>
      <c r="D921" s="230" t="s">
        <v>2623</v>
      </c>
      <c r="E921" s="230" t="s">
        <v>1658</v>
      </c>
      <c r="F921" s="230" t="s">
        <v>1659</v>
      </c>
      <c r="G921" s="230" t="s">
        <v>2377</v>
      </c>
      <c r="H921" s="571">
        <v>42915</v>
      </c>
      <c r="I921" s="301">
        <v>0</v>
      </c>
      <c r="J921" s="301">
        <v>0</v>
      </c>
    </row>
    <row r="922" spans="1:10" ht="35.1" customHeight="1" x14ac:dyDescent="0.2">
      <c r="A922" s="463" t="s">
        <v>2739</v>
      </c>
      <c r="B922" s="556" t="s">
        <v>147</v>
      </c>
      <c r="C922" s="556" t="s">
        <v>1783</v>
      </c>
      <c r="D922" s="230" t="s">
        <v>2624</v>
      </c>
      <c r="E922" s="230" t="s">
        <v>1660</v>
      </c>
      <c r="F922" s="230" t="s">
        <v>1661</v>
      </c>
      <c r="G922" s="230" t="s">
        <v>2139</v>
      </c>
      <c r="H922" s="571">
        <v>42919</v>
      </c>
      <c r="I922" s="301">
        <v>0</v>
      </c>
      <c r="J922" s="301">
        <v>0</v>
      </c>
    </row>
    <row r="923" spans="1:10" ht="35.1" customHeight="1" x14ac:dyDescent="0.2">
      <c r="A923" s="463" t="s">
        <v>2739</v>
      </c>
      <c r="B923" s="556" t="s">
        <v>147</v>
      </c>
      <c r="C923" s="556" t="s">
        <v>1784</v>
      </c>
      <c r="D923" s="230" t="s">
        <v>2625</v>
      </c>
      <c r="E923" s="230" t="s">
        <v>1662</v>
      </c>
      <c r="F923" s="230" t="s">
        <v>1663</v>
      </c>
      <c r="G923" s="230" t="s">
        <v>2626</v>
      </c>
      <c r="H923" s="571">
        <v>42919</v>
      </c>
      <c r="I923" s="301">
        <v>0</v>
      </c>
      <c r="J923" s="301">
        <v>0</v>
      </c>
    </row>
    <row r="924" spans="1:10" ht="35.1" customHeight="1" x14ac:dyDescent="0.2">
      <c r="A924" s="463" t="s">
        <v>2739</v>
      </c>
      <c r="B924" s="556" t="s">
        <v>147</v>
      </c>
      <c r="C924" s="556" t="s">
        <v>1785</v>
      </c>
      <c r="D924" s="230" t="s">
        <v>2627</v>
      </c>
      <c r="E924" s="230" t="s">
        <v>1664</v>
      </c>
      <c r="F924" s="230" t="s">
        <v>2628</v>
      </c>
      <c r="G924" s="230" t="s">
        <v>2258</v>
      </c>
      <c r="H924" s="571">
        <v>42919</v>
      </c>
      <c r="I924" s="301">
        <v>0</v>
      </c>
      <c r="J924" s="301">
        <v>0</v>
      </c>
    </row>
    <row r="925" spans="1:10" ht="28.5" customHeight="1" x14ac:dyDescent="0.2">
      <c r="A925" s="463" t="s">
        <v>2739</v>
      </c>
      <c r="B925" s="556" t="s">
        <v>147</v>
      </c>
      <c r="C925" s="556" t="s">
        <v>1786</v>
      </c>
      <c r="D925" s="230" t="s">
        <v>2629</v>
      </c>
      <c r="E925" s="230" t="s">
        <v>1665</v>
      </c>
      <c r="F925" s="230" t="s">
        <v>1666</v>
      </c>
      <c r="G925" s="230" t="s">
        <v>2626</v>
      </c>
      <c r="H925" s="571">
        <v>42915</v>
      </c>
      <c r="I925" s="301">
        <v>0</v>
      </c>
      <c r="J925" s="301">
        <v>0</v>
      </c>
    </row>
    <row r="926" spans="1:10" ht="30" customHeight="1" x14ac:dyDescent="0.2">
      <c r="A926" s="463" t="s">
        <v>2739</v>
      </c>
      <c r="B926" s="556" t="s">
        <v>147</v>
      </c>
      <c r="C926" s="556" t="s">
        <v>1787</v>
      </c>
      <c r="D926" s="230" t="s">
        <v>2630</v>
      </c>
      <c r="E926" s="230" t="s">
        <v>1667</v>
      </c>
      <c r="F926" s="230" t="s">
        <v>1668</v>
      </c>
      <c r="G926" s="230" t="s">
        <v>2612</v>
      </c>
      <c r="H926" s="571">
        <v>42919</v>
      </c>
      <c r="I926" s="301">
        <v>0</v>
      </c>
      <c r="J926" s="301">
        <v>0</v>
      </c>
    </row>
    <row r="927" spans="1:10" ht="35.25" customHeight="1" x14ac:dyDescent="0.2">
      <c r="A927" s="463" t="s">
        <v>2739</v>
      </c>
      <c r="B927" s="556" t="s">
        <v>147</v>
      </c>
      <c r="C927" s="556" t="s">
        <v>1788</v>
      </c>
      <c r="D927" s="230" t="s">
        <v>2631</v>
      </c>
      <c r="E927" s="230" t="s">
        <v>1669</v>
      </c>
      <c r="F927" s="230" t="s">
        <v>2632</v>
      </c>
      <c r="G927" s="230" t="s">
        <v>2633</v>
      </c>
      <c r="H927" s="571">
        <v>43318</v>
      </c>
      <c r="I927" s="301">
        <v>0</v>
      </c>
      <c r="J927" s="301">
        <v>0</v>
      </c>
    </row>
    <row r="928" spans="1:10" ht="35.1" customHeight="1" x14ac:dyDescent="0.2">
      <c r="A928" s="463" t="s">
        <v>2739</v>
      </c>
      <c r="B928" s="556" t="s">
        <v>147</v>
      </c>
      <c r="C928" s="556" t="s">
        <v>1789</v>
      </c>
      <c r="D928" s="573" t="s">
        <v>2634</v>
      </c>
      <c r="E928" s="573" t="s">
        <v>2635</v>
      </c>
      <c r="F928" s="574" t="s">
        <v>2636</v>
      </c>
      <c r="G928" s="230" t="s">
        <v>2637</v>
      </c>
      <c r="H928" s="571">
        <v>43412</v>
      </c>
      <c r="I928" s="301">
        <v>0</v>
      </c>
      <c r="J928" s="301">
        <v>0</v>
      </c>
    </row>
    <row r="929" spans="1:10" ht="35.1" customHeight="1" x14ac:dyDescent="0.2">
      <c r="A929" s="463" t="s">
        <v>2739</v>
      </c>
      <c r="B929" s="556" t="s">
        <v>147</v>
      </c>
      <c r="C929" s="556" t="s">
        <v>1790</v>
      </c>
      <c r="D929" s="230" t="s">
        <v>2638</v>
      </c>
      <c r="E929" s="230" t="s">
        <v>1670</v>
      </c>
      <c r="F929" s="230" t="s">
        <v>2639</v>
      </c>
      <c r="G929" s="230" t="s">
        <v>2640</v>
      </c>
      <c r="H929" s="571">
        <v>43318</v>
      </c>
      <c r="I929" s="301">
        <v>0</v>
      </c>
      <c r="J929" s="301">
        <v>0</v>
      </c>
    </row>
    <row r="930" spans="1:10" ht="35.1" customHeight="1" x14ac:dyDescent="0.2">
      <c r="A930" s="463" t="s">
        <v>2739</v>
      </c>
      <c r="B930" s="556" t="s">
        <v>147</v>
      </c>
      <c r="C930" s="556" t="s">
        <v>1791</v>
      </c>
      <c r="D930" s="573" t="s">
        <v>2641</v>
      </c>
      <c r="E930" s="573" t="s">
        <v>2642</v>
      </c>
      <c r="F930" s="574" t="s">
        <v>2643</v>
      </c>
      <c r="G930" s="230" t="s">
        <v>2644</v>
      </c>
      <c r="H930" s="571">
        <v>43412</v>
      </c>
      <c r="I930" s="301">
        <v>0</v>
      </c>
      <c r="J930" s="301">
        <v>0</v>
      </c>
    </row>
    <row r="931" spans="1:10" ht="35.1" customHeight="1" x14ac:dyDescent="0.2">
      <c r="A931" s="463" t="s">
        <v>2739</v>
      </c>
      <c r="B931" s="556" t="s">
        <v>147</v>
      </c>
      <c r="C931" s="556" t="s">
        <v>1792</v>
      </c>
      <c r="D931" s="230" t="s">
        <v>2645</v>
      </c>
      <c r="E931" s="230" t="s">
        <v>1671</v>
      </c>
      <c r="F931" s="230" t="s">
        <v>1850</v>
      </c>
      <c r="G931" s="230" t="s">
        <v>2646</v>
      </c>
      <c r="H931" s="571">
        <v>43089</v>
      </c>
      <c r="I931" s="301">
        <v>0</v>
      </c>
      <c r="J931" s="301">
        <v>0</v>
      </c>
    </row>
    <row r="932" spans="1:10" ht="35.1" customHeight="1" x14ac:dyDescent="0.2">
      <c r="A932" s="463" t="s">
        <v>2739</v>
      </c>
      <c r="B932" s="556" t="s">
        <v>147</v>
      </c>
      <c r="C932" s="556" t="s">
        <v>1793</v>
      </c>
      <c r="D932" s="230" t="s">
        <v>2647</v>
      </c>
      <c r="E932" s="230" t="s">
        <v>1672</v>
      </c>
      <c r="F932" s="230" t="s">
        <v>1673</v>
      </c>
      <c r="G932" s="230" t="s">
        <v>2648</v>
      </c>
      <c r="H932" s="571">
        <v>42919</v>
      </c>
      <c r="I932" s="301">
        <v>0</v>
      </c>
      <c r="J932" s="301">
        <v>0</v>
      </c>
    </row>
    <row r="933" spans="1:10" ht="35.1" customHeight="1" x14ac:dyDescent="0.2">
      <c r="A933" s="463" t="s">
        <v>2739</v>
      </c>
      <c r="B933" s="556" t="s">
        <v>147</v>
      </c>
      <c r="C933" s="556" t="s">
        <v>1794</v>
      </c>
      <c r="D933" s="230" t="s">
        <v>2649</v>
      </c>
      <c r="E933" s="230" t="s">
        <v>1674</v>
      </c>
      <c r="F933" s="230" t="s">
        <v>2650</v>
      </c>
      <c r="G933" s="230" t="s">
        <v>2651</v>
      </c>
      <c r="H933" s="571">
        <v>43318</v>
      </c>
      <c r="I933" s="301">
        <v>0</v>
      </c>
      <c r="J933" s="301">
        <v>0</v>
      </c>
    </row>
    <row r="934" spans="1:10" ht="35.1" customHeight="1" x14ac:dyDescent="0.2">
      <c r="A934" s="463" t="s">
        <v>2739</v>
      </c>
      <c r="B934" s="556" t="s">
        <v>147</v>
      </c>
      <c r="C934" s="556" t="s">
        <v>2652</v>
      </c>
      <c r="D934" s="573" t="s">
        <v>2653</v>
      </c>
      <c r="E934" s="573" t="s">
        <v>2654</v>
      </c>
      <c r="F934" s="574" t="s">
        <v>2655</v>
      </c>
      <c r="G934" s="230" t="s">
        <v>2656</v>
      </c>
      <c r="H934" s="571">
        <v>43425</v>
      </c>
      <c r="I934" s="382">
        <v>0</v>
      </c>
      <c r="J934" s="301">
        <v>0</v>
      </c>
    </row>
    <row r="935" spans="1:10" ht="35.1" customHeight="1" x14ac:dyDescent="0.2">
      <c r="A935" s="463" t="s">
        <v>2739</v>
      </c>
      <c r="B935" s="556" t="s">
        <v>147</v>
      </c>
      <c r="C935" s="556" t="s">
        <v>2657</v>
      </c>
      <c r="D935" s="230" t="s">
        <v>2658</v>
      </c>
      <c r="E935" s="230" t="s">
        <v>1675</v>
      </c>
      <c r="F935" s="230" t="s">
        <v>2659</v>
      </c>
      <c r="G935" s="230" t="s">
        <v>2660</v>
      </c>
      <c r="H935" s="571">
        <v>43318</v>
      </c>
      <c r="I935" s="301">
        <v>0</v>
      </c>
      <c r="J935" s="301">
        <v>0</v>
      </c>
    </row>
    <row r="936" spans="1:10" ht="35.1" customHeight="1" x14ac:dyDescent="0.2">
      <c r="A936" s="463" t="s">
        <v>2739</v>
      </c>
      <c r="B936" s="556" t="s">
        <v>147</v>
      </c>
      <c r="C936" s="556" t="s">
        <v>2661</v>
      </c>
      <c r="D936" s="573" t="s">
        <v>2662</v>
      </c>
      <c r="E936" s="573" t="s">
        <v>2663</v>
      </c>
      <c r="F936" s="574" t="s">
        <v>2664</v>
      </c>
      <c r="G936" s="230" t="s">
        <v>2656</v>
      </c>
      <c r="H936" s="571">
        <v>43425</v>
      </c>
      <c r="I936" s="301">
        <v>0</v>
      </c>
      <c r="J936" s="301">
        <v>0</v>
      </c>
    </row>
    <row r="937" spans="1:10" ht="35.1" customHeight="1" x14ac:dyDescent="0.2">
      <c r="A937" s="463" t="s">
        <v>2739</v>
      </c>
      <c r="B937" s="556" t="s">
        <v>147</v>
      </c>
      <c r="C937" s="556" t="s">
        <v>2665</v>
      </c>
      <c r="D937" s="230" t="s">
        <v>2666</v>
      </c>
      <c r="E937" s="230" t="s">
        <v>1349</v>
      </c>
      <c r="F937" s="230" t="s">
        <v>1676</v>
      </c>
      <c r="G937" s="230" t="s">
        <v>2667</v>
      </c>
      <c r="H937" s="571">
        <v>42915</v>
      </c>
      <c r="I937" s="301">
        <v>0</v>
      </c>
      <c r="J937" s="301">
        <v>0</v>
      </c>
    </row>
    <row r="938" spans="1:10" ht="35.1" customHeight="1" x14ac:dyDescent="0.2">
      <c r="A938" s="463" t="s">
        <v>2739</v>
      </c>
      <c r="B938" s="556" t="s">
        <v>145</v>
      </c>
      <c r="C938" s="556" t="s">
        <v>147</v>
      </c>
      <c r="D938" s="230" t="s">
        <v>1735</v>
      </c>
      <c r="E938" s="230" t="s">
        <v>1339</v>
      </c>
      <c r="F938" s="230"/>
      <c r="G938" s="23" t="s">
        <v>922</v>
      </c>
      <c r="H938" s="571"/>
      <c r="I938" s="301">
        <v>0</v>
      </c>
      <c r="J938" s="301">
        <v>0</v>
      </c>
    </row>
    <row r="939" spans="1:10" ht="35.1" customHeight="1" x14ac:dyDescent="0.2">
      <c r="A939" s="463" t="s">
        <v>2739</v>
      </c>
      <c r="B939" s="556" t="s">
        <v>146</v>
      </c>
      <c r="C939" s="556" t="s">
        <v>147</v>
      </c>
      <c r="D939" s="230" t="s">
        <v>1736</v>
      </c>
      <c r="E939" s="230" t="s">
        <v>1677</v>
      </c>
      <c r="F939" s="230"/>
      <c r="G939" s="23" t="s">
        <v>922</v>
      </c>
      <c r="H939" s="571"/>
      <c r="I939" s="301">
        <v>0</v>
      </c>
      <c r="J939" s="301">
        <v>0</v>
      </c>
    </row>
    <row r="940" spans="1:10" ht="35.1" customHeight="1" x14ac:dyDescent="0.2">
      <c r="A940" s="463" t="s">
        <v>2739</v>
      </c>
      <c r="B940" s="556" t="s">
        <v>148</v>
      </c>
      <c r="C940" s="556" t="s">
        <v>147</v>
      </c>
      <c r="D940" s="230" t="s">
        <v>1736</v>
      </c>
      <c r="E940" s="230" t="s">
        <v>1678</v>
      </c>
      <c r="F940" s="230"/>
      <c r="G940" s="23" t="s">
        <v>922</v>
      </c>
      <c r="H940" s="571"/>
      <c r="I940" s="301">
        <v>0</v>
      </c>
      <c r="J940" s="301">
        <v>0</v>
      </c>
    </row>
    <row r="941" spans="1:10" ht="35.1" customHeight="1" x14ac:dyDescent="0.2">
      <c r="A941" s="463" t="s">
        <v>2739</v>
      </c>
      <c r="B941" s="556" t="s">
        <v>149</v>
      </c>
      <c r="C941" s="556" t="s">
        <v>147</v>
      </c>
      <c r="D941" s="230" t="s">
        <v>889</v>
      </c>
      <c r="E941" s="230" t="s">
        <v>1679</v>
      </c>
      <c r="F941" s="230"/>
      <c r="G941" s="23" t="s">
        <v>922</v>
      </c>
      <c r="H941" s="571"/>
      <c r="I941" s="301">
        <v>0</v>
      </c>
      <c r="J941" s="301">
        <v>0</v>
      </c>
    </row>
    <row r="942" spans="1:10" ht="35.1" customHeight="1" x14ac:dyDescent="0.2">
      <c r="A942" s="463" t="s">
        <v>2739</v>
      </c>
      <c r="B942" s="556" t="s">
        <v>150</v>
      </c>
      <c r="C942" s="556" t="s">
        <v>147</v>
      </c>
      <c r="D942" s="230" t="s">
        <v>1736</v>
      </c>
      <c r="E942" s="230" t="s">
        <v>1679</v>
      </c>
      <c r="F942" s="230"/>
      <c r="G942" s="23" t="s">
        <v>922</v>
      </c>
      <c r="H942" s="571"/>
      <c r="I942" s="301">
        <v>0</v>
      </c>
      <c r="J942" s="301">
        <v>0</v>
      </c>
    </row>
    <row r="943" spans="1:10" ht="35.1" customHeight="1" x14ac:dyDescent="0.2">
      <c r="A943" s="463" t="s">
        <v>2739</v>
      </c>
      <c r="B943" s="556" t="s">
        <v>151</v>
      </c>
      <c r="C943" s="556" t="s">
        <v>147</v>
      </c>
      <c r="D943" s="230" t="s">
        <v>1737</v>
      </c>
      <c r="E943" s="230" t="s">
        <v>1680</v>
      </c>
      <c r="F943" s="230"/>
      <c r="G943" s="23" t="s">
        <v>922</v>
      </c>
      <c r="H943" s="571"/>
      <c r="I943" s="301">
        <v>0</v>
      </c>
      <c r="J943" s="301">
        <v>0</v>
      </c>
    </row>
    <row r="944" spans="1:10" ht="35.1" customHeight="1" x14ac:dyDescent="0.2">
      <c r="A944" s="463" t="s">
        <v>2739</v>
      </c>
      <c r="B944" s="556" t="s">
        <v>152</v>
      </c>
      <c r="C944" s="556" t="s">
        <v>147</v>
      </c>
      <c r="D944" s="230" t="s">
        <v>889</v>
      </c>
      <c r="E944" s="230" t="s">
        <v>1681</v>
      </c>
      <c r="F944" s="230"/>
      <c r="G944" s="23" t="s">
        <v>922</v>
      </c>
      <c r="H944" s="571"/>
      <c r="I944" s="301">
        <v>0</v>
      </c>
      <c r="J944" s="301">
        <v>0</v>
      </c>
    </row>
    <row r="945" spans="1:10" ht="35.1" customHeight="1" x14ac:dyDescent="0.2">
      <c r="A945" s="463" t="s">
        <v>2739</v>
      </c>
      <c r="B945" s="556" t="s">
        <v>153</v>
      </c>
      <c r="C945" s="556" t="s">
        <v>147</v>
      </c>
      <c r="D945" s="230" t="s">
        <v>1736</v>
      </c>
      <c r="E945" s="230" t="s">
        <v>1682</v>
      </c>
      <c r="F945" s="230"/>
      <c r="G945" s="23" t="s">
        <v>922</v>
      </c>
      <c r="H945" s="571"/>
      <c r="I945" s="301">
        <v>0</v>
      </c>
      <c r="J945" s="301">
        <v>0</v>
      </c>
    </row>
    <row r="946" spans="1:10" ht="35.1" customHeight="1" x14ac:dyDescent="0.2">
      <c r="A946" s="463" t="s">
        <v>2739</v>
      </c>
      <c r="B946" s="556" t="s">
        <v>154</v>
      </c>
      <c r="C946" s="556" t="s">
        <v>147</v>
      </c>
      <c r="D946" s="230" t="s">
        <v>1736</v>
      </c>
      <c r="E946" s="230" t="s">
        <v>1683</v>
      </c>
      <c r="F946" s="230"/>
      <c r="G946" s="23" t="s">
        <v>922</v>
      </c>
      <c r="H946" s="571"/>
      <c r="I946" s="301">
        <v>0</v>
      </c>
      <c r="J946" s="301">
        <v>0</v>
      </c>
    </row>
    <row r="947" spans="1:10" ht="35.1" customHeight="1" x14ac:dyDescent="0.2">
      <c r="A947" s="463" t="s">
        <v>2739</v>
      </c>
      <c r="B947" s="556" t="s">
        <v>155</v>
      </c>
      <c r="C947" s="556" t="s">
        <v>147</v>
      </c>
      <c r="D947" s="230" t="s">
        <v>889</v>
      </c>
      <c r="E947" s="230" t="s">
        <v>1684</v>
      </c>
      <c r="F947" s="230"/>
      <c r="G947" s="23" t="s">
        <v>922</v>
      </c>
      <c r="H947" s="571"/>
      <c r="I947" s="301">
        <v>0</v>
      </c>
      <c r="J947" s="301">
        <v>0</v>
      </c>
    </row>
    <row r="948" spans="1:10" ht="35.1" customHeight="1" x14ac:dyDescent="0.2">
      <c r="A948" s="463" t="s">
        <v>2739</v>
      </c>
      <c r="B948" s="556" t="s">
        <v>156</v>
      </c>
      <c r="C948" s="556" t="s">
        <v>147</v>
      </c>
      <c r="D948" s="230" t="s">
        <v>889</v>
      </c>
      <c r="E948" s="230" t="s">
        <v>1558</v>
      </c>
      <c r="F948" s="230"/>
      <c r="G948" s="23" t="s">
        <v>922</v>
      </c>
      <c r="H948" s="571"/>
      <c r="I948" s="301">
        <v>0</v>
      </c>
      <c r="J948" s="301">
        <v>0</v>
      </c>
    </row>
    <row r="949" spans="1:10" ht="35.1" customHeight="1" x14ac:dyDescent="0.2">
      <c r="A949" s="463" t="s">
        <v>2739</v>
      </c>
      <c r="B949" s="556" t="s">
        <v>157</v>
      </c>
      <c r="C949" s="556" t="s">
        <v>147</v>
      </c>
      <c r="D949" s="230" t="s">
        <v>1737</v>
      </c>
      <c r="E949" s="230" t="s">
        <v>1685</v>
      </c>
      <c r="F949" s="230"/>
      <c r="G949" s="23" t="s">
        <v>922</v>
      </c>
      <c r="H949" s="571"/>
      <c r="I949" s="301">
        <v>0</v>
      </c>
      <c r="J949" s="301">
        <v>0</v>
      </c>
    </row>
    <row r="950" spans="1:10" ht="35.1" customHeight="1" x14ac:dyDescent="0.2">
      <c r="A950" s="463" t="s">
        <v>2739</v>
      </c>
      <c r="B950" s="556" t="s">
        <v>158</v>
      </c>
      <c r="C950" s="556" t="s">
        <v>147</v>
      </c>
      <c r="D950" s="230" t="s">
        <v>1735</v>
      </c>
      <c r="E950" s="230" t="s">
        <v>1686</v>
      </c>
      <c r="F950" s="230"/>
      <c r="G950" s="23" t="s">
        <v>922</v>
      </c>
      <c r="H950" s="571"/>
      <c r="I950" s="301">
        <v>0</v>
      </c>
      <c r="J950" s="301">
        <v>0</v>
      </c>
    </row>
    <row r="951" spans="1:10" ht="35.1" customHeight="1" x14ac:dyDescent="0.2">
      <c r="A951" s="463" t="s">
        <v>2739</v>
      </c>
      <c r="B951" s="556" t="s">
        <v>161</v>
      </c>
      <c r="C951" s="556" t="s">
        <v>147</v>
      </c>
      <c r="D951" s="230" t="s">
        <v>889</v>
      </c>
      <c r="E951" s="230" t="s">
        <v>1687</v>
      </c>
      <c r="F951" s="230"/>
      <c r="G951" s="23" t="s">
        <v>922</v>
      </c>
      <c r="H951" s="571"/>
      <c r="I951" s="301">
        <v>0</v>
      </c>
      <c r="J951" s="301">
        <v>0</v>
      </c>
    </row>
    <row r="952" spans="1:10" ht="35.1" customHeight="1" x14ac:dyDescent="0.2">
      <c r="A952" s="463" t="s">
        <v>2739</v>
      </c>
      <c r="B952" s="556" t="s">
        <v>162</v>
      </c>
      <c r="C952" s="556" t="s">
        <v>147</v>
      </c>
      <c r="D952" s="230" t="s">
        <v>1737</v>
      </c>
      <c r="E952" s="230" t="s">
        <v>1688</v>
      </c>
      <c r="F952" s="230"/>
      <c r="G952" s="23" t="s">
        <v>922</v>
      </c>
      <c r="H952" s="571"/>
      <c r="I952" s="301">
        <v>0</v>
      </c>
      <c r="J952" s="301">
        <v>0</v>
      </c>
    </row>
    <row r="953" spans="1:10" ht="35.1" customHeight="1" x14ac:dyDescent="0.2">
      <c r="A953" s="463" t="s">
        <v>2739</v>
      </c>
      <c r="B953" s="556" t="s">
        <v>159</v>
      </c>
      <c r="C953" s="556" t="s">
        <v>147</v>
      </c>
      <c r="D953" s="230" t="s">
        <v>1736</v>
      </c>
      <c r="E953" s="230" t="s">
        <v>1585</v>
      </c>
      <c r="F953" s="230"/>
      <c r="G953" s="23" t="s">
        <v>922</v>
      </c>
      <c r="H953" s="571"/>
      <c r="I953" s="301">
        <v>0</v>
      </c>
      <c r="J953" s="301">
        <v>0</v>
      </c>
    </row>
    <row r="954" spans="1:10" ht="35.1" customHeight="1" x14ac:dyDescent="0.2">
      <c r="A954" s="463" t="s">
        <v>2739</v>
      </c>
      <c r="B954" s="556" t="s">
        <v>160</v>
      </c>
      <c r="C954" s="556" t="s">
        <v>147</v>
      </c>
      <c r="D954" s="230" t="s">
        <v>889</v>
      </c>
      <c r="E954" s="230" t="s">
        <v>1689</v>
      </c>
      <c r="F954" s="230"/>
      <c r="G954" s="23" t="s">
        <v>922</v>
      </c>
      <c r="H954" s="571"/>
      <c r="I954" s="301">
        <v>0</v>
      </c>
      <c r="J954" s="301">
        <v>0</v>
      </c>
    </row>
    <row r="955" spans="1:10" ht="35.1" customHeight="1" x14ac:dyDescent="0.2">
      <c r="A955" s="463" t="s">
        <v>2739</v>
      </c>
      <c r="B955" s="556" t="s">
        <v>163</v>
      </c>
      <c r="C955" s="556" t="s">
        <v>147</v>
      </c>
      <c r="D955" s="230" t="s">
        <v>889</v>
      </c>
      <c r="E955" s="230" t="s">
        <v>1690</v>
      </c>
      <c r="F955" s="230"/>
      <c r="G955" s="23" t="s">
        <v>922</v>
      </c>
      <c r="H955" s="571"/>
      <c r="I955" s="301">
        <v>0</v>
      </c>
      <c r="J955" s="301">
        <v>0</v>
      </c>
    </row>
    <row r="956" spans="1:10" ht="35.1" customHeight="1" x14ac:dyDescent="0.2">
      <c r="A956" s="463" t="s">
        <v>2739</v>
      </c>
      <c r="B956" s="556" t="s">
        <v>164</v>
      </c>
      <c r="C956" s="556" t="s">
        <v>147</v>
      </c>
      <c r="D956" s="230" t="s">
        <v>1737</v>
      </c>
      <c r="E956" s="230" t="s">
        <v>1660</v>
      </c>
      <c r="F956" s="230"/>
      <c r="G956" s="23" t="s">
        <v>922</v>
      </c>
      <c r="H956" s="571"/>
      <c r="I956" s="301">
        <v>0</v>
      </c>
      <c r="J956" s="301">
        <v>0</v>
      </c>
    </row>
    <row r="957" spans="1:10" ht="35.1" customHeight="1" x14ac:dyDescent="0.2">
      <c r="A957" s="463" t="s">
        <v>2739</v>
      </c>
      <c r="B957" s="556" t="s">
        <v>165</v>
      </c>
      <c r="C957" s="556" t="s">
        <v>147</v>
      </c>
      <c r="D957" s="230" t="s">
        <v>889</v>
      </c>
      <c r="E957" s="230" t="s">
        <v>1691</v>
      </c>
      <c r="F957" s="230"/>
      <c r="G957" s="23" t="s">
        <v>922</v>
      </c>
      <c r="H957" s="571"/>
      <c r="I957" s="301">
        <v>0</v>
      </c>
      <c r="J957" s="301">
        <v>0</v>
      </c>
    </row>
    <row r="958" spans="1:10" ht="35.1" customHeight="1" x14ac:dyDescent="0.2">
      <c r="A958" s="463" t="s">
        <v>2739</v>
      </c>
      <c r="B958" s="556" t="s">
        <v>166</v>
      </c>
      <c r="C958" s="556" t="s">
        <v>147</v>
      </c>
      <c r="D958" s="230" t="s">
        <v>889</v>
      </c>
      <c r="E958" s="230" t="s">
        <v>1692</v>
      </c>
      <c r="F958" s="230"/>
      <c r="G958" s="23" t="s">
        <v>922</v>
      </c>
      <c r="H958" s="571"/>
      <c r="I958" s="301">
        <v>0</v>
      </c>
      <c r="J958" s="301">
        <v>0</v>
      </c>
    </row>
    <row r="959" spans="1:10" ht="35.1" customHeight="1" x14ac:dyDescent="0.2">
      <c r="A959" s="463" t="s">
        <v>2739</v>
      </c>
      <c r="B959" s="556" t="s">
        <v>167</v>
      </c>
      <c r="C959" s="556" t="s">
        <v>147</v>
      </c>
      <c r="D959" s="230" t="s">
        <v>889</v>
      </c>
      <c r="E959" s="230" t="s">
        <v>1662</v>
      </c>
      <c r="F959" s="230"/>
      <c r="G959" s="23" t="s">
        <v>922</v>
      </c>
      <c r="H959" s="571"/>
      <c r="I959" s="301">
        <v>0</v>
      </c>
      <c r="J959" s="301">
        <v>0</v>
      </c>
    </row>
    <row r="960" spans="1:10" ht="35.1" customHeight="1" x14ac:dyDescent="0.2">
      <c r="A960" s="463" t="s">
        <v>2739</v>
      </c>
      <c r="B960" s="556" t="s">
        <v>168</v>
      </c>
      <c r="C960" s="556" t="s">
        <v>147</v>
      </c>
      <c r="D960" s="230" t="s">
        <v>1737</v>
      </c>
      <c r="E960" s="230" t="s">
        <v>1654</v>
      </c>
      <c r="F960" s="230"/>
      <c r="G960" s="23" t="s">
        <v>922</v>
      </c>
      <c r="H960" s="571"/>
      <c r="I960" s="301">
        <v>0</v>
      </c>
      <c r="J960" s="301">
        <v>0</v>
      </c>
    </row>
    <row r="961" spans="1:10" ht="35.1" customHeight="1" x14ac:dyDescent="0.2">
      <c r="A961" s="463" t="s">
        <v>2739</v>
      </c>
      <c r="B961" s="556" t="s">
        <v>169</v>
      </c>
      <c r="C961" s="556" t="s">
        <v>147</v>
      </c>
      <c r="D961" s="230" t="s">
        <v>1736</v>
      </c>
      <c r="E961" s="230" t="s">
        <v>1693</v>
      </c>
      <c r="F961" s="230"/>
      <c r="G961" s="23" t="s">
        <v>922</v>
      </c>
      <c r="H961" s="571"/>
      <c r="I961" s="301">
        <v>0</v>
      </c>
      <c r="J961" s="301">
        <v>0</v>
      </c>
    </row>
    <row r="962" spans="1:10" ht="35.1" customHeight="1" x14ac:dyDescent="0.2">
      <c r="A962" s="463" t="s">
        <v>2739</v>
      </c>
      <c r="B962" s="556" t="s">
        <v>170</v>
      </c>
      <c r="C962" s="556" t="s">
        <v>147</v>
      </c>
      <c r="D962" s="230" t="s">
        <v>1735</v>
      </c>
      <c r="E962" s="230" t="s">
        <v>1694</v>
      </c>
      <c r="F962" s="230"/>
      <c r="G962" s="23" t="s">
        <v>922</v>
      </c>
      <c r="H962" s="571"/>
      <c r="I962" s="301">
        <v>0</v>
      </c>
      <c r="J962" s="301">
        <v>0</v>
      </c>
    </row>
    <row r="963" spans="1:10" ht="35.1" customHeight="1" x14ac:dyDescent="0.2">
      <c r="A963" s="463" t="s">
        <v>2739</v>
      </c>
      <c r="B963" s="556" t="s">
        <v>171</v>
      </c>
      <c r="C963" s="556" t="s">
        <v>147</v>
      </c>
      <c r="D963" s="230" t="s">
        <v>1737</v>
      </c>
      <c r="E963" s="230" t="s">
        <v>1695</v>
      </c>
      <c r="F963" s="230"/>
      <c r="G963" s="23" t="s">
        <v>922</v>
      </c>
      <c r="H963" s="571"/>
      <c r="I963" s="301">
        <v>0</v>
      </c>
      <c r="J963" s="301">
        <v>0</v>
      </c>
    </row>
    <row r="964" spans="1:10" ht="24" x14ac:dyDescent="0.2">
      <c r="A964" s="463" t="s">
        <v>2739</v>
      </c>
      <c r="B964" s="556" t="s">
        <v>172</v>
      </c>
      <c r="C964" s="556" t="s">
        <v>147</v>
      </c>
      <c r="D964" s="230" t="s">
        <v>889</v>
      </c>
      <c r="E964" s="230" t="s">
        <v>1644</v>
      </c>
      <c r="F964" s="230"/>
      <c r="G964" s="23" t="s">
        <v>922</v>
      </c>
      <c r="H964" s="571"/>
      <c r="I964" s="301">
        <v>0</v>
      </c>
      <c r="J964" s="301">
        <v>0</v>
      </c>
    </row>
    <row r="965" spans="1:10" ht="24" x14ac:dyDescent="0.2">
      <c r="A965" s="463" t="s">
        <v>2739</v>
      </c>
      <c r="B965" s="556" t="s">
        <v>173</v>
      </c>
      <c r="C965" s="556" t="s">
        <v>147</v>
      </c>
      <c r="D965" s="230" t="s">
        <v>1736</v>
      </c>
      <c r="E965" s="230" t="s">
        <v>1640</v>
      </c>
      <c r="F965" s="230"/>
      <c r="G965" s="23" t="s">
        <v>922</v>
      </c>
      <c r="H965" s="571"/>
      <c r="I965" s="301">
        <v>0</v>
      </c>
      <c r="J965" s="301">
        <v>0</v>
      </c>
    </row>
    <row r="966" spans="1:10" ht="24" x14ac:dyDescent="0.2">
      <c r="A966" s="463" t="s">
        <v>2739</v>
      </c>
      <c r="B966" s="556" t="s">
        <v>174</v>
      </c>
      <c r="C966" s="556" t="s">
        <v>147</v>
      </c>
      <c r="D966" s="230" t="s">
        <v>889</v>
      </c>
      <c r="E966" s="230" t="s">
        <v>1696</v>
      </c>
      <c r="F966" s="230"/>
      <c r="G966" s="23" t="s">
        <v>922</v>
      </c>
      <c r="H966" s="571"/>
      <c r="I966" s="301">
        <v>0</v>
      </c>
      <c r="J966" s="301">
        <v>0</v>
      </c>
    </row>
    <row r="967" spans="1:10" ht="24" x14ac:dyDescent="0.2">
      <c r="A967" s="463" t="s">
        <v>2739</v>
      </c>
      <c r="B967" s="556" t="s">
        <v>175</v>
      </c>
      <c r="C967" s="556" t="s">
        <v>147</v>
      </c>
      <c r="D967" s="230" t="s">
        <v>889</v>
      </c>
      <c r="E967" s="230" t="s">
        <v>1652</v>
      </c>
      <c r="F967" s="230"/>
      <c r="G967" s="23" t="s">
        <v>922</v>
      </c>
      <c r="H967" s="571"/>
      <c r="I967" s="301">
        <v>0</v>
      </c>
      <c r="J967" s="301">
        <v>0</v>
      </c>
    </row>
    <row r="968" spans="1:10" ht="24" x14ac:dyDescent="0.2">
      <c r="A968" s="463" t="s">
        <v>2739</v>
      </c>
      <c r="B968" s="556" t="s">
        <v>176</v>
      </c>
      <c r="C968" s="556" t="s">
        <v>147</v>
      </c>
      <c r="D968" s="230" t="s">
        <v>889</v>
      </c>
      <c r="E968" s="230" t="s">
        <v>1614</v>
      </c>
      <c r="F968" s="230"/>
      <c r="G968" s="23" t="s">
        <v>922</v>
      </c>
      <c r="H968" s="571"/>
      <c r="I968" s="301">
        <v>0</v>
      </c>
      <c r="J968" s="301">
        <v>0</v>
      </c>
    </row>
    <row r="969" spans="1:10" ht="24" x14ac:dyDescent="0.2">
      <c r="A969" s="463" t="s">
        <v>2739</v>
      </c>
      <c r="B969" s="556" t="s">
        <v>177</v>
      </c>
      <c r="C969" s="556" t="s">
        <v>147</v>
      </c>
      <c r="D969" s="230" t="s">
        <v>1736</v>
      </c>
      <c r="E969" s="230" t="s">
        <v>1618</v>
      </c>
      <c r="F969" s="230"/>
      <c r="G969" s="23" t="s">
        <v>922</v>
      </c>
      <c r="H969" s="571"/>
      <c r="I969" s="301">
        <v>0</v>
      </c>
      <c r="J969" s="301">
        <v>0</v>
      </c>
    </row>
    <row r="970" spans="1:10" ht="24" x14ac:dyDescent="0.2">
      <c r="A970" s="463" t="s">
        <v>2739</v>
      </c>
      <c r="B970" s="556" t="s">
        <v>178</v>
      </c>
      <c r="C970" s="556" t="s">
        <v>147</v>
      </c>
      <c r="D970" s="230" t="s">
        <v>889</v>
      </c>
      <c r="E970" s="230" t="s">
        <v>1637</v>
      </c>
      <c r="F970" s="230"/>
      <c r="G970" s="23" t="s">
        <v>922</v>
      </c>
      <c r="H970" s="571"/>
      <c r="I970" s="301">
        <v>0</v>
      </c>
      <c r="J970" s="301">
        <v>0</v>
      </c>
    </row>
    <row r="971" spans="1:10" ht="24" x14ac:dyDescent="0.2">
      <c r="A971" s="463" t="s">
        <v>2739</v>
      </c>
      <c r="B971" s="556" t="s">
        <v>179</v>
      </c>
      <c r="C971" s="556" t="s">
        <v>147</v>
      </c>
      <c r="D971" s="230" t="s">
        <v>1735</v>
      </c>
      <c r="E971" s="230" t="s">
        <v>1634</v>
      </c>
      <c r="F971" s="230"/>
      <c r="G971" s="23" t="s">
        <v>922</v>
      </c>
      <c r="H971" s="571"/>
      <c r="I971" s="301">
        <v>0</v>
      </c>
      <c r="J971" s="301">
        <v>0</v>
      </c>
    </row>
    <row r="972" spans="1:10" ht="24" x14ac:dyDescent="0.2">
      <c r="A972" s="463" t="s">
        <v>2739</v>
      </c>
      <c r="B972" s="556" t="s">
        <v>180</v>
      </c>
      <c r="C972" s="556" t="s">
        <v>147</v>
      </c>
      <c r="D972" s="230" t="s">
        <v>889</v>
      </c>
      <c r="E972" s="230" t="s">
        <v>1697</v>
      </c>
      <c r="F972" s="230"/>
      <c r="G972" s="23" t="s">
        <v>922</v>
      </c>
      <c r="H972" s="571"/>
      <c r="I972" s="301">
        <v>0</v>
      </c>
      <c r="J972" s="301">
        <v>0</v>
      </c>
    </row>
    <row r="973" spans="1:10" ht="24" x14ac:dyDescent="0.2">
      <c r="A973" s="463" t="s">
        <v>2739</v>
      </c>
      <c r="B973" s="556" t="s">
        <v>181</v>
      </c>
      <c r="C973" s="556" t="s">
        <v>147</v>
      </c>
      <c r="D973" s="230" t="s">
        <v>889</v>
      </c>
      <c r="E973" s="230" t="s">
        <v>1632</v>
      </c>
      <c r="F973" s="230"/>
      <c r="G973" s="23" t="s">
        <v>922</v>
      </c>
      <c r="H973" s="571"/>
      <c r="I973" s="301">
        <v>0</v>
      </c>
      <c r="J973" s="301">
        <v>0</v>
      </c>
    </row>
    <row r="974" spans="1:10" ht="24" x14ac:dyDescent="0.2">
      <c r="A974" s="463" t="s">
        <v>2739</v>
      </c>
      <c r="B974" s="556" t="s">
        <v>182</v>
      </c>
      <c r="C974" s="556" t="s">
        <v>147</v>
      </c>
      <c r="D974" s="230" t="s">
        <v>889</v>
      </c>
      <c r="E974" s="230" t="s">
        <v>1610</v>
      </c>
      <c r="F974" s="230"/>
      <c r="G974" s="23" t="s">
        <v>922</v>
      </c>
      <c r="H974" s="571"/>
      <c r="I974" s="301">
        <v>0</v>
      </c>
      <c r="J974" s="301">
        <v>0</v>
      </c>
    </row>
    <row r="975" spans="1:10" ht="24" x14ac:dyDescent="0.2">
      <c r="A975" s="463" t="s">
        <v>2739</v>
      </c>
      <c r="B975" s="556" t="s">
        <v>183</v>
      </c>
      <c r="C975" s="556" t="s">
        <v>147</v>
      </c>
      <c r="D975" s="230" t="s">
        <v>1736</v>
      </c>
      <c r="E975" s="230" t="s">
        <v>1622</v>
      </c>
      <c r="F975" s="230"/>
      <c r="G975" s="23" t="s">
        <v>922</v>
      </c>
      <c r="H975" s="571"/>
      <c r="I975" s="301">
        <v>0</v>
      </c>
      <c r="J975" s="301">
        <v>0</v>
      </c>
    </row>
    <row r="976" spans="1:10" ht="29.25" customHeight="1" x14ac:dyDescent="0.2">
      <c r="A976" s="463" t="s">
        <v>2739</v>
      </c>
      <c r="B976" s="556" t="s">
        <v>184</v>
      </c>
      <c r="C976" s="556" t="s">
        <v>147</v>
      </c>
      <c r="D976" s="230" t="s">
        <v>889</v>
      </c>
      <c r="E976" s="230" t="s">
        <v>1698</v>
      </c>
      <c r="F976" s="230"/>
      <c r="G976" s="23" t="s">
        <v>922</v>
      </c>
      <c r="H976" s="571"/>
      <c r="I976" s="301">
        <v>0</v>
      </c>
      <c r="J976" s="301">
        <v>0</v>
      </c>
    </row>
    <row r="977" spans="1:10" ht="24" x14ac:dyDescent="0.2">
      <c r="A977" s="463" t="s">
        <v>2739</v>
      </c>
      <c r="B977" s="556" t="s">
        <v>185</v>
      </c>
      <c r="C977" s="556" t="s">
        <v>147</v>
      </c>
      <c r="D977" s="230" t="s">
        <v>1735</v>
      </c>
      <c r="E977" s="230" t="s">
        <v>1608</v>
      </c>
      <c r="F977" s="230"/>
      <c r="G977" s="23" t="s">
        <v>922</v>
      </c>
      <c r="H977" s="571"/>
      <c r="I977" s="301">
        <v>0</v>
      </c>
      <c r="J977" s="301">
        <v>0</v>
      </c>
    </row>
    <row r="978" spans="1:10" ht="24" x14ac:dyDescent="0.2">
      <c r="A978" s="463" t="s">
        <v>2739</v>
      </c>
      <c r="B978" s="556" t="s">
        <v>186</v>
      </c>
      <c r="C978" s="556" t="s">
        <v>147</v>
      </c>
      <c r="D978" s="230" t="s">
        <v>1738</v>
      </c>
      <c r="E978" s="230" t="s">
        <v>1620</v>
      </c>
      <c r="F978" s="230"/>
      <c r="G978" s="23" t="s">
        <v>922</v>
      </c>
      <c r="H978" s="571"/>
      <c r="I978" s="301">
        <v>0</v>
      </c>
      <c r="J978" s="301">
        <v>0</v>
      </c>
    </row>
    <row r="979" spans="1:10" ht="24" x14ac:dyDescent="0.2">
      <c r="A979" s="463" t="s">
        <v>2739</v>
      </c>
      <c r="B979" s="556" t="s">
        <v>187</v>
      </c>
      <c r="C979" s="556" t="s">
        <v>147</v>
      </c>
      <c r="D979" s="230" t="s">
        <v>1735</v>
      </c>
      <c r="E979" s="230" t="s">
        <v>1624</v>
      </c>
      <c r="F979" s="230"/>
      <c r="G979" s="23" t="s">
        <v>922</v>
      </c>
      <c r="H979" s="571"/>
      <c r="I979" s="301">
        <v>0</v>
      </c>
      <c r="J979" s="301">
        <v>0</v>
      </c>
    </row>
    <row r="980" spans="1:10" ht="24" x14ac:dyDescent="0.2">
      <c r="A980" s="463" t="s">
        <v>2739</v>
      </c>
      <c r="B980" s="556" t="s">
        <v>188</v>
      </c>
      <c r="C980" s="556" t="s">
        <v>147</v>
      </c>
      <c r="D980" s="230" t="s">
        <v>1739</v>
      </c>
      <c r="E980" s="230" t="s">
        <v>1699</v>
      </c>
      <c r="F980" s="230"/>
      <c r="G980" s="23" t="s">
        <v>922</v>
      </c>
      <c r="H980" s="571"/>
      <c r="I980" s="301">
        <v>0</v>
      </c>
      <c r="J980" s="301">
        <v>0</v>
      </c>
    </row>
    <row r="981" spans="1:10" ht="24" x14ac:dyDescent="0.2">
      <c r="A981" s="463" t="s">
        <v>2739</v>
      </c>
      <c r="B981" s="556" t="s">
        <v>189</v>
      </c>
      <c r="C981" s="556" t="s">
        <v>147</v>
      </c>
      <c r="D981" s="230" t="s">
        <v>889</v>
      </c>
      <c r="E981" s="230" t="s">
        <v>1700</v>
      </c>
      <c r="F981" s="230"/>
      <c r="G981" s="23" t="s">
        <v>922</v>
      </c>
      <c r="H981" s="571"/>
      <c r="I981" s="301">
        <v>0</v>
      </c>
      <c r="J981" s="301">
        <v>0</v>
      </c>
    </row>
    <row r="982" spans="1:10" ht="24" x14ac:dyDescent="0.2">
      <c r="A982" s="463" t="s">
        <v>2739</v>
      </c>
      <c r="B982" s="556" t="s">
        <v>190</v>
      </c>
      <c r="C982" s="556" t="s">
        <v>147</v>
      </c>
      <c r="D982" s="230" t="s">
        <v>889</v>
      </c>
      <c r="E982" s="230" t="s">
        <v>1701</v>
      </c>
      <c r="F982" s="230"/>
      <c r="G982" s="23" t="s">
        <v>922</v>
      </c>
      <c r="H982" s="571"/>
      <c r="I982" s="301">
        <v>0</v>
      </c>
      <c r="J982" s="301">
        <v>0</v>
      </c>
    </row>
    <row r="983" spans="1:10" ht="24" x14ac:dyDescent="0.2">
      <c r="A983" s="463" t="s">
        <v>2739</v>
      </c>
      <c r="B983" s="556" t="s">
        <v>191</v>
      </c>
      <c r="C983" s="556" t="s">
        <v>147</v>
      </c>
      <c r="D983" s="230" t="s">
        <v>889</v>
      </c>
      <c r="E983" s="230" t="s">
        <v>1702</v>
      </c>
      <c r="F983" s="230"/>
      <c r="G983" s="23" t="s">
        <v>922</v>
      </c>
      <c r="H983" s="571"/>
      <c r="I983" s="301">
        <v>0</v>
      </c>
      <c r="J983" s="301">
        <v>0</v>
      </c>
    </row>
    <row r="984" spans="1:10" ht="24" x14ac:dyDescent="0.2">
      <c r="A984" s="463" t="s">
        <v>2739</v>
      </c>
      <c r="B984" s="556" t="s">
        <v>192</v>
      </c>
      <c r="C984" s="556" t="s">
        <v>147</v>
      </c>
      <c r="D984" s="230" t="s">
        <v>889</v>
      </c>
      <c r="E984" s="230" t="s">
        <v>1703</v>
      </c>
      <c r="F984" s="230"/>
      <c r="G984" s="23" t="s">
        <v>922</v>
      </c>
      <c r="H984" s="571"/>
      <c r="I984" s="301">
        <v>0</v>
      </c>
      <c r="J984" s="301">
        <v>0</v>
      </c>
    </row>
    <row r="985" spans="1:10" ht="24" x14ac:dyDescent="0.2">
      <c r="A985" s="463" t="s">
        <v>2739</v>
      </c>
      <c r="B985" s="556" t="s">
        <v>193</v>
      </c>
      <c r="C985" s="556" t="s">
        <v>147</v>
      </c>
      <c r="D985" s="230" t="s">
        <v>1735</v>
      </c>
      <c r="E985" s="230" t="s">
        <v>1704</v>
      </c>
      <c r="F985" s="230"/>
      <c r="G985" s="23" t="s">
        <v>922</v>
      </c>
      <c r="H985" s="571"/>
      <c r="I985" s="301">
        <v>60720</v>
      </c>
      <c r="J985" s="301">
        <v>60720</v>
      </c>
    </row>
    <row r="986" spans="1:10" ht="24" x14ac:dyDescent="0.2">
      <c r="A986" s="463" t="s">
        <v>2739</v>
      </c>
      <c r="B986" s="556" t="s">
        <v>194</v>
      </c>
      <c r="C986" s="556" t="s">
        <v>147</v>
      </c>
      <c r="D986" s="230" t="s">
        <v>1705</v>
      </c>
      <c r="E986" s="230" t="s">
        <v>1706</v>
      </c>
      <c r="F986" s="230"/>
      <c r="G986" s="23" t="s">
        <v>922</v>
      </c>
      <c r="H986" s="571"/>
      <c r="I986" s="301">
        <v>0</v>
      </c>
      <c r="J986" s="301">
        <v>0</v>
      </c>
    </row>
    <row r="987" spans="1:10" ht="24" x14ac:dyDescent="0.2">
      <c r="A987" s="463" t="s">
        <v>2739</v>
      </c>
      <c r="B987" s="556" t="s">
        <v>591</v>
      </c>
      <c r="C987" s="556" t="s">
        <v>147</v>
      </c>
      <c r="D987" s="230" t="s">
        <v>1707</v>
      </c>
      <c r="E987" s="230" t="s">
        <v>1708</v>
      </c>
      <c r="F987" s="230"/>
      <c r="G987" s="23" t="s">
        <v>922</v>
      </c>
      <c r="H987" s="571"/>
      <c r="I987" s="301">
        <v>0</v>
      </c>
      <c r="J987" s="301">
        <v>0</v>
      </c>
    </row>
    <row r="988" spans="1:10" ht="27.75" customHeight="1" x14ac:dyDescent="0.2">
      <c r="A988" s="463" t="s">
        <v>2739</v>
      </c>
      <c r="B988" s="556" t="s">
        <v>592</v>
      </c>
      <c r="C988" s="556" t="s">
        <v>147</v>
      </c>
      <c r="D988" s="230" t="s">
        <v>1709</v>
      </c>
      <c r="E988" s="230" t="s">
        <v>1710</v>
      </c>
      <c r="F988" s="230"/>
      <c r="G988" s="23" t="s">
        <v>922</v>
      </c>
      <c r="H988" s="571"/>
      <c r="I988" s="301">
        <v>0</v>
      </c>
      <c r="J988" s="301">
        <v>0</v>
      </c>
    </row>
    <row r="989" spans="1:10" ht="24" x14ac:dyDescent="0.2">
      <c r="A989" s="463" t="s">
        <v>2739</v>
      </c>
      <c r="B989" s="556" t="s">
        <v>593</v>
      </c>
      <c r="C989" s="556" t="s">
        <v>147</v>
      </c>
      <c r="D989" s="230" t="s">
        <v>1711</v>
      </c>
      <c r="E989" s="230" t="s">
        <v>1712</v>
      </c>
      <c r="F989" s="230"/>
      <c r="G989" s="23" t="s">
        <v>922</v>
      </c>
      <c r="H989" s="571"/>
      <c r="I989" s="301">
        <v>0</v>
      </c>
      <c r="J989" s="301">
        <v>0</v>
      </c>
    </row>
    <row r="990" spans="1:10" ht="24" x14ac:dyDescent="0.2">
      <c r="A990" s="463" t="s">
        <v>2739</v>
      </c>
      <c r="B990" s="556" t="s">
        <v>594</v>
      </c>
      <c r="C990" s="556" t="s">
        <v>147</v>
      </c>
      <c r="D990" s="230" t="s">
        <v>1713</v>
      </c>
      <c r="E990" s="230" t="s">
        <v>1714</v>
      </c>
      <c r="F990" s="230"/>
      <c r="G990" s="23" t="s">
        <v>922</v>
      </c>
      <c r="H990" s="571"/>
      <c r="I990" s="301">
        <v>0</v>
      </c>
      <c r="J990" s="301">
        <v>0</v>
      </c>
    </row>
    <row r="991" spans="1:10" ht="29.25" customHeight="1" x14ac:dyDescent="0.2">
      <c r="A991" s="463" t="s">
        <v>2739</v>
      </c>
      <c r="B991" s="556" t="s">
        <v>595</v>
      </c>
      <c r="C991" s="556" t="s">
        <v>147</v>
      </c>
      <c r="D991" s="230" t="s">
        <v>1715</v>
      </c>
      <c r="E991" s="230" t="s">
        <v>1716</v>
      </c>
      <c r="F991" s="230"/>
      <c r="G991" s="23" t="s">
        <v>922</v>
      </c>
      <c r="H991" s="571"/>
      <c r="I991" s="369">
        <v>80000</v>
      </c>
      <c r="J991" s="369">
        <v>39000</v>
      </c>
    </row>
    <row r="992" spans="1:10" ht="28.5" customHeight="1" x14ac:dyDescent="0.2">
      <c r="A992" s="463" t="s">
        <v>2739</v>
      </c>
      <c r="B992" s="556" t="s">
        <v>602</v>
      </c>
      <c r="C992" s="556" t="s">
        <v>147</v>
      </c>
      <c r="D992" s="230" t="s">
        <v>1717</v>
      </c>
      <c r="E992" s="230" t="s">
        <v>1716</v>
      </c>
      <c r="F992" s="230"/>
      <c r="G992" s="23" t="s">
        <v>922</v>
      </c>
      <c r="H992" s="571"/>
      <c r="I992" s="369">
        <v>50000</v>
      </c>
      <c r="J992" s="369">
        <v>20625</v>
      </c>
    </row>
    <row r="993" spans="1:10" ht="27.75" customHeight="1" x14ac:dyDescent="0.2">
      <c r="A993" s="463" t="s">
        <v>2739</v>
      </c>
      <c r="B993" s="556" t="s">
        <v>596</v>
      </c>
      <c r="C993" s="556" t="s">
        <v>147</v>
      </c>
      <c r="D993" s="230" t="s">
        <v>1718</v>
      </c>
      <c r="E993" s="230" t="s">
        <v>1716</v>
      </c>
      <c r="F993" s="230"/>
      <c r="G993" s="23" t="s">
        <v>922</v>
      </c>
      <c r="H993" s="571"/>
      <c r="I993" s="369">
        <v>50000</v>
      </c>
      <c r="J993" s="369">
        <v>20625</v>
      </c>
    </row>
    <row r="994" spans="1:10" ht="27.75" customHeight="1" x14ac:dyDescent="0.2">
      <c r="A994" s="463" t="s">
        <v>2739</v>
      </c>
      <c r="B994" s="556" t="s">
        <v>1250</v>
      </c>
      <c r="C994" s="556" t="s">
        <v>147</v>
      </c>
      <c r="D994" s="230" t="s">
        <v>1719</v>
      </c>
      <c r="E994" s="230" t="s">
        <v>1716</v>
      </c>
      <c r="F994" s="230"/>
      <c r="G994" s="23" t="s">
        <v>922</v>
      </c>
      <c r="H994" s="571"/>
      <c r="I994" s="369">
        <v>30000</v>
      </c>
      <c r="J994" s="369">
        <v>2475</v>
      </c>
    </row>
    <row r="995" spans="1:10" ht="24" x14ac:dyDescent="0.2">
      <c r="A995" s="463" t="s">
        <v>2739</v>
      </c>
      <c r="B995" s="556" t="s">
        <v>1251</v>
      </c>
      <c r="C995" s="556" t="s">
        <v>147</v>
      </c>
      <c r="D995" s="230" t="s">
        <v>1720</v>
      </c>
      <c r="E995" s="230" t="s">
        <v>1349</v>
      </c>
      <c r="F995" s="230"/>
      <c r="G995" s="230" t="s">
        <v>922</v>
      </c>
      <c r="H995" s="571"/>
      <c r="I995" s="301">
        <v>0</v>
      </c>
      <c r="J995" s="301">
        <v>0</v>
      </c>
    </row>
    <row r="996" spans="1:10" ht="24" customHeight="1" x14ac:dyDescent="0.2">
      <c r="A996" s="757" t="s">
        <v>2668</v>
      </c>
      <c r="B996" s="757"/>
      <c r="C996" s="757"/>
      <c r="D996" s="757"/>
      <c r="E996" s="757"/>
      <c r="F996" s="757"/>
      <c r="G996" s="757"/>
      <c r="H996" s="757"/>
      <c r="I996" s="298">
        <f>SUM(I997:I1026)</f>
        <v>4620498.4600000009</v>
      </c>
      <c r="J996" s="298">
        <f>SUM(J997:J1026)</f>
        <v>976097.24</v>
      </c>
    </row>
    <row r="997" spans="1:10" ht="66" customHeight="1" x14ac:dyDescent="0.2">
      <c r="A997" s="593" t="s">
        <v>2741</v>
      </c>
      <c r="B997" s="556" t="s">
        <v>147</v>
      </c>
      <c r="C997" s="556" t="s">
        <v>145</v>
      </c>
      <c r="D997" s="230" t="s">
        <v>2669</v>
      </c>
      <c r="E997" s="230" t="s">
        <v>2670</v>
      </c>
      <c r="F997" s="230" t="s">
        <v>2671</v>
      </c>
      <c r="G997" s="230" t="s">
        <v>2672</v>
      </c>
      <c r="H997" s="571">
        <v>43445</v>
      </c>
      <c r="I997" s="383">
        <v>120101.4</v>
      </c>
      <c r="J997" s="384">
        <v>63053.24</v>
      </c>
    </row>
    <row r="998" spans="1:10" ht="32.25" customHeight="1" x14ac:dyDescent="0.2">
      <c r="A998" s="593" t="s">
        <v>2741</v>
      </c>
      <c r="B998" s="556" t="s">
        <v>147</v>
      </c>
      <c r="C998" s="556" t="s">
        <v>146</v>
      </c>
      <c r="D998" s="585" t="s">
        <v>2673</v>
      </c>
      <c r="E998" s="230" t="s">
        <v>2674</v>
      </c>
      <c r="F998" s="230" t="s">
        <v>2675</v>
      </c>
      <c r="G998" s="230" t="s">
        <v>2676</v>
      </c>
      <c r="H998" s="571">
        <v>43445</v>
      </c>
      <c r="I998" s="385">
        <v>4362535.4000000004</v>
      </c>
      <c r="J998" s="386">
        <v>800733</v>
      </c>
    </row>
    <row r="999" spans="1:10" ht="72.75" customHeight="1" x14ac:dyDescent="0.2">
      <c r="A999" s="593" t="s">
        <v>2741</v>
      </c>
      <c r="B999" s="556" t="s">
        <v>147</v>
      </c>
      <c r="C999" s="556" t="s">
        <v>148</v>
      </c>
      <c r="D999" s="230" t="s">
        <v>2677</v>
      </c>
      <c r="E999" s="230" t="s">
        <v>2678</v>
      </c>
      <c r="F999" s="230" t="s">
        <v>2679</v>
      </c>
      <c r="G999" s="230" t="s">
        <v>2680</v>
      </c>
      <c r="H999" s="571">
        <v>43445</v>
      </c>
      <c r="I999" s="384">
        <v>25551.66</v>
      </c>
      <c r="J999" s="383">
        <v>1</v>
      </c>
    </row>
    <row r="1000" spans="1:10" x14ac:dyDescent="0.2">
      <c r="A1000" s="593" t="s">
        <v>2741</v>
      </c>
      <c r="B1000" s="556" t="s">
        <v>147</v>
      </c>
      <c r="C1000" s="556" t="s">
        <v>149</v>
      </c>
      <c r="D1000" s="230" t="s">
        <v>2681</v>
      </c>
      <c r="E1000" s="230" t="s">
        <v>2682</v>
      </c>
      <c r="F1000" s="230" t="s">
        <v>2683</v>
      </c>
      <c r="G1000" s="230" t="s">
        <v>2684</v>
      </c>
      <c r="H1000" s="571">
        <v>43445</v>
      </c>
      <c r="I1000" s="385">
        <v>1</v>
      </c>
      <c r="J1000" s="385">
        <v>1</v>
      </c>
    </row>
    <row r="1001" spans="1:10" ht="24" x14ac:dyDescent="0.2">
      <c r="A1001" s="593" t="s">
        <v>2741</v>
      </c>
      <c r="B1001" s="556" t="s">
        <v>147</v>
      </c>
      <c r="C1001" s="556" t="s">
        <v>150</v>
      </c>
      <c r="D1001" s="230" t="s">
        <v>2685</v>
      </c>
      <c r="E1001" s="230" t="s">
        <v>2686</v>
      </c>
      <c r="F1001" s="230" t="s">
        <v>2687</v>
      </c>
      <c r="G1001" s="230" t="s">
        <v>2688</v>
      </c>
      <c r="H1001" s="571">
        <v>43445</v>
      </c>
      <c r="I1001" s="385">
        <v>1</v>
      </c>
      <c r="J1001" s="385">
        <v>1</v>
      </c>
    </row>
    <row r="1002" spans="1:10" x14ac:dyDescent="0.2">
      <c r="A1002" s="593" t="s">
        <v>2741</v>
      </c>
      <c r="B1002" s="556" t="s">
        <v>147</v>
      </c>
      <c r="C1002" s="584" t="s">
        <v>151</v>
      </c>
      <c r="D1002" s="23" t="s">
        <v>2689</v>
      </c>
      <c r="E1002" s="230" t="s">
        <v>2690</v>
      </c>
      <c r="F1002" s="594"/>
      <c r="G1002" s="595"/>
      <c r="H1002" s="595"/>
      <c r="I1002" s="387">
        <v>1</v>
      </c>
      <c r="J1002" s="387">
        <v>1</v>
      </c>
    </row>
    <row r="1003" spans="1:10" x14ac:dyDescent="0.2">
      <c r="A1003" s="593" t="s">
        <v>2741</v>
      </c>
      <c r="B1003" s="556" t="s">
        <v>147</v>
      </c>
      <c r="C1003" s="584" t="s">
        <v>152</v>
      </c>
      <c r="D1003" s="455" t="s">
        <v>2691</v>
      </c>
      <c r="E1003" s="23" t="s">
        <v>2690</v>
      </c>
      <c r="F1003" s="585"/>
      <c r="G1003" s="230"/>
      <c r="H1003" s="571"/>
      <c r="I1003" s="301">
        <v>1</v>
      </c>
      <c r="J1003" s="301">
        <v>1</v>
      </c>
    </row>
    <row r="1004" spans="1:10" x14ac:dyDescent="0.2">
      <c r="A1004" s="593" t="s">
        <v>2741</v>
      </c>
      <c r="B1004" s="556" t="s">
        <v>147</v>
      </c>
      <c r="C1004" s="584" t="s">
        <v>153</v>
      </c>
      <c r="D1004" s="53" t="s">
        <v>2691</v>
      </c>
      <c r="E1004" s="230" t="s">
        <v>2690</v>
      </c>
      <c r="F1004" s="456"/>
      <c r="G1004" s="456"/>
      <c r="H1004" s="456"/>
      <c r="I1004" s="385">
        <v>1</v>
      </c>
      <c r="J1004" s="385">
        <v>1</v>
      </c>
    </row>
    <row r="1005" spans="1:10" x14ac:dyDescent="0.2">
      <c r="A1005" s="593" t="s">
        <v>2741</v>
      </c>
      <c r="B1005" s="556" t="s">
        <v>147</v>
      </c>
      <c r="C1005" s="584" t="s">
        <v>154</v>
      </c>
      <c r="D1005" s="230" t="s">
        <v>37</v>
      </c>
      <c r="E1005" s="230" t="s">
        <v>75</v>
      </c>
      <c r="F1005" s="456"/>
      <c r="G1005" s="456"/>
      <c r="H1005" s="456"/>
      <c r="I1005" s="385">
        <v>1</v>
      </c>
      <c r="J1005" s="385">
        <v>1</v>
      </c>
    </row>
    <row r="1006" spans="1:10" x14ac:dyDescent="0.2">
      <c r="A1006" s="593" t="s">
        <v>2741</v>
      </c>
      <c r="B1006" s="556" t="s">
        <v>147</v>
      </c>
      <c r="C1006" s="596">
        <v>10</v>
      </c>
      <c r="D1006" s="230" t="s">
        <v>2692</v>
      </c>
      <c r="E1006" s="230" t="s">
        <v>2693</v>
      </c>
      <c r="F1006" s="456"/>
      <c r="G1006" s="456"/>
      <c r="H1006" s="456"/>
      <c r="I1006" s="385">
        <v>1</v>
      </c>
      <c r="J1006" s="385">
        <v>1</v>
      </c>
    </row>
    <row r="1007" spans="1:10" x14ac:dyDescent="0.2">
      <c r="A1007" s="593" t="s">
        <v>2741</v>
      </c>
      <c r="B1007" s="556" t="s">
        <v>147</v>
      </c>
      <c r="C1007" s="596">
        <v>11</v>
      </c>
      <c r="D1007" s="230" t="s">
        <v>2694</v>
      </c>
      <c r="E1007" s="230" t="s">
        <v>2695</v>
      </c>
      <c r="F1007" s="456"/>
      <c r="G1007" s="456"/>
      <c r="H1007" s="456"/>
      <c r="I1007" s="385">
        <v>1</v>
      </c>
      <c r="J1007" s="385">
        <v>1</v>
      </c>
    </row>
    <row r="1008" spans="1:10" x14ac:dyDescent="0.2">
      <c r="A1008" s="593" t="s">
        <v>2741</v>
      </c>
      <c r="B1008" s="556" t="s">
        <v>147</v>
      </c>
      <c r="C1008" s="596">
        <v>12</v>
      </c>
      <c r="D1008" s="230" t="s">
        <v>2694</v>
      </c>
      <c r="E1008" s="230" t="s">
        <v>2696</v>
      </c>
      <c r="F1008" s="456"/>
      <c r="G1008" s="456"/>
      <c r="H1008" s="456"/>
      <c r="I1008" s="385">
        <v>1</v>
      </c>
      <c r="J1008" s="385">
        <v>1</v>
      </c>
    </row>
    <row r="1009" spans="1:12" x14ac:dyDescent="0.2">
      <c r="A1009" s="593" t="s">
        <v>2741</v>
      </c>
      <c r="B1009" s="556" t="s">
        <v>147</v>
      </c>
      <c r="C1009" s="596">
        <v>13</v>
      </c>
      <c r="D1009" s="230" t="s">
        <v>2694</v>
      </c>
      <c r="E1009" s="230" t="s">
        <v>2697</v>
      </c>
      <c r="F1009" s="456"/>
      <c r="G1009" s="456"/>
      <c r="H1009" s="456"/>
      <c r="I1009" s="385">
        <v>1</v>
      </c>
      <c r="J1009" s="385">
        <v>1</v>
      </c>
    </row>
    <row r="1010" spans="1:12" x14ac:dyDescent="0.2">
      <c r="A1010" s="593" t="s">
        <v>2741</v>
      </c>
      <c r="B1010" s="556" t="s">
        <v>147</v>
      </c>
      <c r="C1010" s="597">
        <v>14</v>
      </c>
      <c r="D1010" s="230" t="s">
        <v>2698</v>
      </c>
      <c r="E1010" s="230" t="s">
        <v>2699</v>
      </c>
      <c r="F1010" s="456"/>
      <c r="G1010" s="456"/>
      <c r="H1010" s="456"/>
      <c r="I1010" s="385">
        <v>1</v>
      </c>
      <c r="J1010" s="385">
        <v>1</v>
      </c>
      <c r="L1010" s="303"/>
    </row>
    <row r="1011" spans="1:12" x14ac:dyDescent="0.2">
      <c r="A1011" s="593" t="s">
        <v>2741</v>
      </c>
      <c r="B1011" s="556" t="s">
        <v>147</v>
      </c>
      <c r="C1011" s="596">
        <v>15</v>
      </c>
      <c r="D1011" s="230" t="s">
        <v>2698</v>
      </c>
      <c r="E1011" s="230" t="s">
        <v>2700</v>
      </c>
      <c r="F1011" s="594"/>
      <c r="G1011" s="595"/>
      <c r="H1011" s="595"/>
      <c r="I1011" s="387">
        <v>1</v>
      </c>
      <c r="J1011" s="387">
        <v>1</v>
      </c>
    </row>
    <row r="1012" spans="1:12" x14ac:dyDescent="0.2">
      <c r="A1012" s="593" t="s">
        <v>2741</v>
      </c>
      <c r="B1012" s="556" t="s">
        <v>147</v>
      </c>
      <c r="C1012" s="598">
        <v>16</v>
      </c>
      <c r="D1012" s="230" t="s">
        <v>2698</v>
      </c>
      <c r="E1012" s="42" t="s">
        <v>2695</v>
      </c>
      <c r="F1012" s="585"/>
      <c r="G1012" s="230"/>
      <c r="H1012" s="571"/>
      <c r="I1012" s="301">
        <v>1</v>
      </c>
      <c r="J1012" s="301">
        <v>1</v>
      </c>
    </row>
    <row r="1013" spans="1:12" x14ac:dyDescent="0.2">
      <c r="A1013" s="593" t="s">
        <v>2741</v>
      </c>
      <c r="B1013" s="556" t="s">
        <v>147</v>
      </c>
      <c r="C1013" s="456">
        <v>17</v>
      </c>
      <c r="D1013" s="230" t="s">
        <v>2698</v>
      </c>
      <c r="E1013" s="230" t="s">
        <v>2695</v>
      </c>
      <c r="F1013" s="599"/>
      <c r="G1013" s="459"/>
      <c r="H1013" s="459"/>
      <c r="I1013" s="383">
        <v>1</v>
      </c>
      <c r="J1013" s="383">
        <v>1</v>
      </c>
    </row>
    <row r="1014" spans="1:12" x14ac:dyDescent="0.2">
      <c r="A1014" s="593" t="s">
        <v>2741</v>
      </c>
      <c r="B1014" s="556" t="s">
        <v>147</v>
      </c>
      <c r="C1014" s="456">
        <v>18</v>
      </c>
      <c r="D1014" s="230" t="s">
        <v>2698</v>
      </c>
      <c r="E1014" s="230" t="s">
        <v>2701</v>
      </c>
      <c r="F1014" s="456"/>
      <c r="G1014" s="456"/>
      <c r="H1014" s="456"/>
      <c r="I1014" s="385">
        <v>1</v>
      </c>
      <c r="J1014" s="385">
        <v>1</v>
      </c>
    </row>
    <row r="1015" spans="1:12" ht="18.600000000000001" customHeight="1" x14ac:dyDescent="0.2">
      <c r="A1015" s="593" t="s">
        <v>2741</v>
      </c>
      <c r="B1015" s="556" t="s">
        <v>147</v>
      </c>
      <c r="C1015" s="456">
        <v>19</v>
      </c>
      <c r="D1015" s="230" t="s">
        <v>2698</v>
      </c>
      <c r="E1015" s="230" t="s">
        <v>2697</v>
      </c>
      <c r="F1015" s="456"/>
      <c r="G1015" s="456"/>
      <c r="H1015" s="456"/>
      <c r="I1015" s="385">
        <v>1</v>
      </c>
      <c r="J1015" s="385">
        <v>1</v>
      </c>
    </row>
    <row r="1016" spans="1:12" x14ac:dyDescent="0.2">
      <c r="A1016" s="593" t="s">
        <v>2741</v>
      </c>
      <c r="B1016" s="556" t="s">
        <v>147</v>
      </c>
      <c r="C1016" s="456">
        <v>20</v>
      </c>
      <c r="D1016" s="230" t="s">
        <v>2698</v>
      </c>
      <c r="E1016" s="230" t="s">
        <v>2701</v>
      </c>
      <c r="F1016" s="456"/>
      <c r="G1016" s="456"/>
      <c r="H1016" s="456"/>
      <c r="I1016" s="385">
        <v>1</v>
      </c>
      <c r="J1016" s="385">
        <v>1</v>
      </c>
    </row>
    <row r="1017" spans="1:12" x14ac:dyDescent="0.2">
      <c r="A1017" s="593" t="s">
        <v>2741</v>
      </c>
      <c r="B1017" s="556" t="s">
        <v>147</v>
      </c>
      <c r="C1017" s="456">
        <v>21</v>
      </c>
      <c r="D1017" s="42" t="s">
        <v>2702</v>
      </c>
      <c r="E1017" s="230" t="s">
        <v>2703</v>
      </c>
      <c r="F1017" s="456"/>
      <c r="G1017" s="456"/>
      <c r="H1017" s="456"/>
      <c r="I1017" s="385">
        <v>1</v>
      </c>
      <c r="J1017" s="385">
        <v>1</v>
      </c>
    </row>
    <row r="1018" spans="1:12" x14ac:dyDescent="0.2">
      <c r="A1018" s="593" t="s">
        <v>2741</v>
      </c>
      <c r="B1018" s="556" t="s">
        <v>147</v>
      </c>
      <c r="C1018" s="556">
        <v>22</v>
      </c>
      <c r="D1018" s="87" t="s">
        <v>2704</v>
      </c>
      <c r="E1018" s="585" t="s">
        <v>2705</v>
      </c>
      <c r="F1018" s="456"/>
      <c r="G1018" s="456"/>
      <c r="H1018" s="456"/>
      <c r="I1018" s="385">
        <v>112284</v>
      </c>
      <c r="J1018" s="385">
        <v>112284</v>
      </c>
    </row>
    <row r="1019" spans="1:12" x14ac:dyDescent="0.2">
      <c r="A1019" s="593" t="s">
        <v>2741</v>
      </c>
      <c r="B1019" s="556" t="s">
        <v>147</v>
      </c>
      <c r="C1019" s="556">
        <v>23</v>
      </c>
      <c r="D1019" s="230" t="s">
        <v>2706</v>
      </c>
      <c r="E1019" s="585" t="s">
        <v>2707</v>
      </c>
      <c r="F1019" s="230" t="s">
        <v>2708</v>
      </c>
      <c r="G1019" s="230" t="s">
        <v>2709</v>
      </c>
      <c r="H1019" s="571">
        <v>43445</v>
      </c>
      <c r="I1019" s="301">
        <v>1</v>
      </c>
      <c r="J1019" s="301">
        <v>1</v>
      </c>
    </row>
    <row r="1020" spans="1:12" x14ac:dyDescent="0.2">
      <c r="A1020" s="593" t="s">
        <v>2741</v>
      </c>
      <c r="B1020" s="556" t="s">
        <v>147</v>
      </c>
      <c r="C1020" s="556">
        <v>24</v>
      </c>
      <c r="D1020" s="87" t="s">
        <v>2710</v>
      </c>
      <c r="E1020" s="585" t="s">
        <v>2707</v>
      </c>
      <c r="F1020" s="230" t="s">
        <v>2711</v>
      </c>
      <c r="G1020" s="230" t="s">
        <v>2712</v>
      </c>
      <c r="H1020" s="571">
        <v>43445</v>
      </c>
      <c r="I1020" s="388">
        <v>1</v>
      </c>
      <c r="J1020" s="388">
        <v>1</v>
      </c>
    </row>
    <row r="1021" spans="1:12" ht="24" x14ac:dyDescent="0.2">
      <c r="A1021" s="593" t="s">
        <v>2741</v>
      </c>
      <c r="B1021" s="556" t="s">
        <v>147</v>
      </c>
      <c r="C1021" s="556">
        <v>25</v>
      </c>
      <c r="D1021" s="230" t="s">
        <v>2713</v>
      </c>
      <c r="E1021" s="585" t="s">
        <v>2714</v>
      </c>
      <c r="F1021" s="230" t="s">
        <v>2715</v>
      </c>
      <c r="G1021" s="230" t="s">
        <v>2716</v>
      </c>
      <c r="H1021" s="571">
        <v>43445</v>
      </c>
      <c r="I1021" s="385">
        <v>1</v>
      </c>
      <c r="J1021" s="385">
        <v>1</v>
      </c>
    </row>
    <row r="1022" spans="1:12" x14ac:dyDescent="0.2">
      <c r="A1022" s="593" t="s">
        <v>2741</v>
      </c>
      <c r="B1022" s="556" t="s">
        <v>145</v>
      </c>
      <c r="C1022" s="556" t="s">
        <v>147</v>
      </c>
      <c r="D1022" s="23" t="s">
        <v>2717</v>
      </c>
      <c r="E1022" s="585" t="s">
        <v>2718</v>
      </c>
      <c r="F1022" s="456"/>
      <c r="G1022" s="456"/>
      <c r="H1022" s="456"/>
      <c r="I1022" s="385">
        <v>1</v>
      </c>
      <c r="J1022" s="385">
        <v>1</v>
      </c>
    </row>
    <row r="1023" spans="1:12" x14ac:dyDescent="0.2">
      <c r="A1023" s="593" t="s">
        <v>2741</v>
      </c>
      <c r="B1023" s="556" t="s">
        <v>146</v>
      </c>
      <c r="C1023" s="556" t="s">
        <v>147</v>
      </c>
      <c r="D1023" s="230" t="s">
        <v>2719</v>
      </c>
      <c r="E1023" s="585" t="s">
        <v>2707</v>
      </c>
      <c r="F1023" s="456"/>
      <c r="G1023" s="456"/>
      <c r="H1023" s="456"/>
      <c r="I1023" s="385">
        <v>1</v>
      </c>
      <c r="J1023" s="385">
        <v>1</v>
      </c>
    </row>
    <row r="1024" spans="1:12" x14ac:dyDescent="0.2">
      <c r="A1024" s="593" t="s">
        <v>2741</v>
      </c>
      <c r="B1024" s="556" t="s">
        <v>148</v>
      </c>
      <c r="C1024" s="556" t="s">
        <v>147</v>
      </c>
      <c r="D1024" s="87" t="s">
        <v>2720</v>
      </c>
      <c r="E1024" s="450" t="s">
        <v>2721</v>
      </c>
      <c r="F1024" s="456"/>
      <c r="G1024" s="456"/>
      <c r="H1024" s="456"/>
      <c r="I1024" s="385">
        <v>1</v>
      </c>
      <c r="J1024" s="385">
        <v>1</v>
      </c>
    </row>
    <row r="1025" spans="1:12" x14ac:dyDescent="0.2">
      <c r="A1025" s="593" t="s">
        <v>2741</v>
      </c>
      <c r="B1025" s="556" t="s">
        <v>149</v>
      </c>
      <c r="C1025" s="556" t="s">
        <v>147</v>
      </c>
      <c r="D1025" s="230" t="s">
        <v>2722</v>
      </c>
      <c r="E1025" s="230" t="s">
        <v>2723</v>
      </c>
      <c r="F1025" s="456"/>
      <c r="G1025" s="456"/>
      <c r="H1025" s="456"/>
      <c r="I1025" s="385">
        <v>1</v>
      </c>
      <c r="J1025" s="385">
        <v>1</v>
      </c>
    </row>
    <row r="1026" spans="1:12" x14ac:dyDescent="0.2">
      <c r="A1026" s="593" t="s">
        <v>2741</v>
      </c>
      <c r="B1026" s="556" t="s">
        <v>150</v>
      </c>
      <c r="C1026" s="556" t="s">
        <v>147</v>
      </c>
      <c r="D1026" s="42" t="s">
        <v>2724</v>
      </c>
      <c r="E1026" s="230" t="s">
        <v>2707</v>
      </c>
      <c r="F1026" s="456"/>
      <c r="G1026" s="456"/>
      <c r="H1026" s="456"/>
      <c r="I1026" s="385">
        <v>1</v>
      </c>
      <c r="J1026" s="385">
        <v>1</v>
      </c>
    </row>
    <row r="1027" spans="1:12" x14ac:dyDescent="0.2">
      <c r="A1027" s="600"/>
      <c r="B1027" s="565"/>
      <c r="C1027" s="493"/>
      <c r="D1027" s="459"/>
      <c r="E1027" s="459"/>
      <c r="F1027" s="459"/>
      <c r="G1027" s="459"/>
      <c r="H1027" s="459"/>
      <c r="I1027" s="170"/>
      <c r="J1027" s="170"/>
      <c r="K1027" s="754"/>
      <c r="L1027" s="755"/>
    </row>
    <row r="1028" spans="1:12" ht="26.45" customHeight="1" x14ac:dyDescent="0.2">
      <c r="A1028" s="757" t="s">
        <v>2725</v>
      </c>
      <c r="B1028" s="757"/>
      <c r="C1028" s="757"/>
      <c r="D1028" s="757"/>
      <c r="E1028" s="757"/>
      <c r="F1028" s="757"/>
      <c r="G1028" s="757"/>
      <c r="H1028" s="757"/>
      <c r="I1028" s="298">
        <f>SUM(I1029:I1032)</f>
        <v>3959133.22</v>
      </c>
      <c r="J1028" s="298">
        <f>SUM(J1029:J1032)</f>
        <v>3959133.22</v>
      </c>
      <c r="L1028" s="11"/>
    </row>
    <row r="1029" spans="1:12" ht="27.75" customHeight="1" x14ac:dyDescent="0.2">
      <c r="A1029" s="601" t="s">
        <v>2740</v>
      </c>
      <c r="B1029" s="556" t="s">
        <v>147</v>
      </c>
      <c r="C1029" s="556" t="s">
        <v>145</v>
      </c>
      <c r="D1029" s="230" t="s">
        <v>2726</v>
      </c>
      <c r="E1029" s="230" t="s">
        <v>1553</v>
      </c>
      <c r="F1029" s="230" t="s">
        <v>1554</v>
      </c>
      <c r="G1029" s="230" t="s">
        <v>2450</v>
      </c>
      <c r="H1029" s="571">
        <v>42926</v>
      </c>
      <c r="I1029" s="369">
        <v>850000</v>
      </c>
      <c r="J1029" s="369">
        <v>850000</v>
      </c>
    </row>
    <row r="1030" spans="1:12" ht="27" customHeight="1" x14ac:dyDescent="0.2">
      <c r="A1030" s="601" t="s">
        <v>2740</v>
      </c>
      <c r="B1030" s="556" t="s">
        <v>147</v>
      </c>
      <c r="C1030" s="556" t="s">
        <v>146</v>
      </c>
      <c r="D1030" s="230" t="s">
        <v>2727</v>
      </c>
      <c r="E1030" s="230" t="s">
        <v>1555</v>
      </c>
      <c r="F1030" s="230" t="s">
        <v>1556</v>
      </c>
      <c r="G1030" s="230" t="s">
        <v>2728</v>
      </c>
      <c r="H1030" s="571">
        <v>43006</v>
      </c>
      <c r="I1030" s="369">
        <v>1133550</v>
      </c>
      <c r="J1030" s="369">
        <v>1133550</v>
      </c>
    </row>
    <row r="1031" spans="1:12" ht="23.25" customHeight="1" x14ac:dyDescent="0.2">
      <c r="A1031" s="601" t="s">
        <v>2740</v>
      </c>
      <c r="B1031" s="556" t="s">
        <v>147</v>
      </c>
      <c r="C1031" s="556" t="s">
        <v>148</v>
      </c>
      <c r="D1031" s="230" t="s">
        <v>2729</v>
      </c>
      <c r="E1031" s="230" t="s">
        <v>2730</v>
      </c>
      <c r="F1031" s="230" t="s">
        <v>2731</v>
      </c>
      <c r="G1031" s="230" t="s">
        <v>2732</v>
      </c>
      <c r="H1031" s="571">
        <v>43110</v>
      </c>
      <c r="I1031" s="301">
        <v>1096666.56</v>
      </c>
      <c r="J1031" s="301">
        <v>1096666.56</v>
      </c>
    </row>
    <row r="1032" spans="1:12" ht="24.75" thickBot="1" x14ac:dyDescent="0.25">
      <c r="A1032" s="601" t="s">
        <v>2740</v>
      </c>
      <c r="B1032" s="556" t="s">
        <v>147</v>
      </c>
      <c r="C1032" s="556" t="s">
        <v>149</v>
      </c>
      <c r="D1032" s="230" t="s">
        <v>2733</v>
      </c>
      <c r="E1032" s="230" t="s">
        <v>2734</v>
      </c>
      <c r="F1032" s="230" t="s">
        <v>2735</v>
      </c>
      <c r="G1032" s="230" t="s">
        <v>2736</v>
      </c>
      <c r="H1032" s="571">
        <v>43375</v>
      </c>
      <c r="I1032" s="301">
        <v>878916.66</v>
      </c>
      <c r="J1032" s="301">
        <v>878916.66</v>
      </c>
    </row>
    <row r="1033" spans="1:12" ht="26.25" thickBot="1" x14ac:dyDescent="0.25">
      <c r="A1033" s="602">
        <v>14</v>
      </c>
      <c r="B1033" s="758" t="s">
        <v>224</v>
      </c>
      <c r="C1033" s="759"/>
      <c r="D1033" s="389" t="s">
        <v>550</v>
      </c>
      <c r="E1033" s="390" t="s">
        <v>551</v>
      </c>
      <c r="F1033" s="603" t="s">
        <v>552</v>
      </c>
      <c r="G1033" s="604" t="s">
        <v>553</v>
      </c>
      <c r="H1033" s="605">
        <v>33799</v>
      </c>
      <c r="I1033" s="403">
        <v>476337</v>
      </c>
      <c r="J1033" s="402">
        <v>55432</v>
      </c>
    </row>
    <row r="1034" spans="1:12" x14ac:dyDescent="0.2">
      <c r="A1034" s="606"/>
      <c r="B1034" s="606"/>
      <c r="C1034" s="606"/>
      <c r="D1034" s="240" t="s">
        <v>554</v>
      </c>
      <c r="E1034" s="241"/>
      <c r="F1034" s="242"/>
      <c r="G1034" s="607"/>
      <c r="H1034" s="608"/>
      <c r="I1034" s="243"/>
      <c r="J1034" s="244"/>
    </row>
    <row r="1035" spans="1:12" ht="24" x14ac:dyDescent="0.2">
      <c r="A1035" s="609">
        <v>14</v>
      </c>
      <c r="B1035" s="610" t="s">
        <v>147</v>
      </c>
      <c r="C1035" s="610" t="s">
        <v>145</v>
      </c>
      <c r="D1035" s="60" t="s">
        <v>1897</v>
      </c>
      <c r="E1035" s="99" t="s">
        <v>99</v>
      </c>
      <c r="F1035" s="242" t="s">
        <v>129</v>
      </c>
      <c r="G1035" s="201" t="s">
        <v>195</v>
      </c>
      <c r="H1035" s="544">
        <v>39686</v>
      </c>
      <c r="I1035" s="204">
        <v>355722</v>
      </c>
      <c r="J1035" s="124">
        <v>55432</v>
      </c>
    </row>
    <row r="1036" spans="1:12" ht="24.75" thickBot="1" x14ac:dyDescent="0.25">
      <c r="A1036" s="611">
        <v>14</v>
      </c>
      <c r="B1036" s="611" t="s">
        <v>147</v>
      </c>
      <c r="C1036" s="611" t="s">
        <v>146</v>
      </c>
      <c r="D1036" s="245" t="s">
        <v>1898</v>
      </c>
      <c r="E1036" s="246" t="s">
        <v>100</v>
      </c>
      <c r="F1036" s="247" t="s">
        <v>128</v>
      </c>
      <c r="G1036" s="248" t="s">
        <v>195</v>
      </c>
      <c r="H1036" s="497">
        <v>39686</v>
      </c>
      <c r="I1036" s="249">
        <v>120615</v>
      </c>
      <c r="J1036" s="250">
        <v>0</v>
      </c>
    </row>
    <row r="1037" spans="1:12" ht="36.75" thickBot="1" x14ac:dyDescent="0.25">
      <c r="A1037" s="612">
        <v>15</v>
      </c>
      <c r="B1037" s="758" t="s">
        <v>223</v>
      </c>
      <c r="C1037" s="759"/>
      <c r="D1037" s="613" t="s">
        <v>309</v>
      </c>
      <c r="E1037" s="251" t="s">
        <v>101</v>
      </c>
      <c r="F1037" s="614" t="s">
        <v>222</v>
      </c>
      <c r="G1037" s="251"/>
      <c r="H1037" s="615" t="s">
        <v>312</v>
      </c>
      <c r="I1037" s="410">
        <v>720444.53</v>
      </c>
      <c r="J1037" s="411">
        <v>16285.8</v>
      </c>
    </row>
    <row r="1038" spans="1:12" x14ac:dyDescent="0.2">
      <c r="A1038" s="609"/>
      <c r="B1038" s="609"/>
      <c r="C1038" s="609"/>
      <c r="D1038" s="252" t="s">
        <v>143</v>
      </c>
      <c r="E1038" s="252"/>
      <c r="F1038" s="200"/>
      <c r="G1038" s="200"/>
      <c r="H1038" s="616"/>
      <c r="I1038" s="253"/>
      <c r="J1038" s="253"/>
    </row>
    <row r="1039" spans="1:12" x14ac:dyDescent="0.2">
      <c r="A1039" s="617">
        <v>15</v>
      </c>
      <c r="B1039" s="610" t="s">
        <v>145</v>
      </c>
      <c r="C1039" s="610" t="s">
        <v>147</v>
      </c>
      <c r="D1039" s="60" t="s">
        <v>261</v>
      </c>
      <c r="E1039" s="254"/>
      <c r="F1039" s="60"/>
      <c r="G1039" s="60"/>
      <c r="H1039" s="618"/>
      <c r="I1039" s="204">
        <v>60926</v>
      </c>
      <c r="J1039" s="204">
        <v>0</v>
      </c>
    </row>
    <row r="1040" spans="1:12" ht="21" customHeight="1" thickBot="1" x14ac:dyDescent="0.25">
      <c r="A1040" s="611">
        <v>15</v>
      </c>
      <c r="B1040" s="619" t="s">
        <v>146</v>
      </c>
      <c r="C1040" s="620" t="s">
        <v>147</v>
      </c>
      <c r="D1040" s="621" t="s">
        <v>415</v>
      </c>
      <c r="E1040" s="621"/>
      <c r="F1040" s="621"/>
      <c r="G1040" s="621"/>
      <c r="H1040" s="621"/>
      <c r="I1040" s="255">
        <v>57000</v>
      </c>
      <c r="J1040" s="255">
        <v>16285.8</v>
      </c>
    </row>
    <row r="1041" spans="1:11" ht="36.75" thickBot="1" x14ac:dyDescent="0.25">
      <c r="A1041" s="609">
        <v>16</v>
      </c>
      <c r="B1041" s="758" t="s">
        <v>224</v>
      </c>
      <c r="C1041" s="759"/>
      <c r="D1041" s="622" t="s">
        <v>214</v>
      </c>
      <c r="E1041" s="623" t="s">
        <v>23</v>
      </c>
      <c r="F1041" s="624" t="s">
        <v>252</v>
      </c>
      <c r="G1041" s="625" t="s">
        <v>208</v>
      </c>
      <c r="H1041" s="626">
        <v>39225</v>
      </c>
      <c r="I1041" s="430">
        <v>17700304.280000001</v>
      </c>
      <c r="J1041" s="413">
        <v>8291928.7199999997</v>
      </c>
    </row>
    <row r="1042" spans="1:11" ht="22.5" customHeight="1" x14ac:dyDescent="0.2">
      <c r="A1042" s="617"/>
      <c r="B1042" s="627"/>
      <c r="C1042" s="606"/>
      <c r="D1042" s="628" t="s">
        <v>527</v>
      </c>
      <c r="E1042" s="242"/>
      <c r="F1042" s="200"/>
      <c r="G1042" s="242"/>
      <c r="H1042" s="608"/>
      <c r="I1042" s="256"/>
      <c r="J1042" s="257"/>
    </row>
    <row r="1043" spans="1:11" ht="24" x14ac:dyDescent="0.2">
      <c r="A1043" s="617">
        <v>16</v>
      </c>
      <c r="B1043" s="629" t="s">
        <v>147</v>
      </c>
      <c r="C1043" s="617" t="s">
        <v>145</v>
      </c>
      <c r="D1043" s="288" t="s">
        <v>500</v>
      </c>
      <c r="E1043" s="60" t="s">
        <v>23</v>
      </c>
      <c r="F1043" s="60" t="s">
        <v>2107</v>
      </c>
      <c r="G1043" s="201" t="s">
        <v>195</v>
      </c>
      <c r="H1043" s="544">
        <v>41127</v>
      </c>
      <c r="I1043" s="205">
        <v>8075680.0899999999</v>
      </c>
      <c r="J1043" s="124">
        <v>1752246.5</v>
      </c>
    </row>
    <row r="1044" spans="1:11" x14ac:dyDescent="0.2">
      <c r="A1044" s="617">
        <v>16</v>
      </c>
      <c r="B1044" s="630" t="s">
        <v>145</v>
      </c>
      <c r="C1044" s="610" t="s">
        <v>147</v>
      </c>
      <c r="D1044" s="103" t="s">
        <v>24</v>
      </c>
      <c r="E1044" s="60" t="s">
        <v>23</v>
      </c>
      <c r="F1044" s="60"/>
      <c r="G1044" s="201"/>
      <c r="H1044" s="618"/>
      <c r="I1044" s="102">
        <v>25427.84</v>
      </c>
      <c r="J1044" s="124">
        <v>0</v>
      </c>
    </row>
    <row r="1045" spans="1:11" x14ac:dyDescent="0.2">
      <c r="A1045" s="617">
        <v>16</v>
      </c>
      <c r="B1045" s="630" t="s">
        <v>146</v>
      </c>
      <c r="C1045" s="610" t="s">
        <v>147</v>
      </c>
      <c r="D1045" s="103" t="s">
        <v>10</v>
      </c>
      <c r="E1045" s="60" t="s">
        <v>23</v>
      </c>
      <c r="F1045" s="60"/>
      <c r="G1045" s="201"/>
      <c r="H1045" s="618"/>
      <c r="I1045" s="102">
        <v>38422.559999999998</v>
      </c>
      <c r="J1045" s="258">
        <v>0</v>
      </c>
    </row>
    <row r="1046" spans="1:11" x14ac:dyDescent="0.2">
      <c r="A1046" s="617">
        <v>16</v>
      </c>
      <c r="B1046" s="630" t="s">
        <v>148</v>
      </c>
      <c r="C1046" s="610" t="s">
        <v>147</v>
      </c>
      <c r="D1046" s="103" t="s">
        <v>25</v>
      </c>
      <c r="E1046" s="60" t="s">
        <v>23</v>
      </c>
      <c r="F1046" s="60"/>
      <c r="G1046" s="60"/>
      <c r="H1046" s="618"/>
      <c r="I1046" s="102">
        <v>44559.68</v>
      </c>
      <c r="J1046" s="258">
        <v>0</v>
      </c>
    </row>
    <row r="1047" spans="1:11" x14ac:dyDescent="0.2">
      <c r="A1047" s="617">
        <v>16</v>
      </c>
      <c r="B1047" s="630" t="s">
        <v>149</v>
      </c>
      <c r="C1047" s="610" t="s">
        <v>147</v>
      </c>
      <c r="D1047" s="103" t="s">
        <v>11</v>
      </c>
      <c r="E1047" s="60" t="s">
        <v>23</v>
      </c>
      <c r="F1047" s="60"/>
      <c r="G1047" s="60"/>
      <c r="H1047" s="618"/>
      <c r="I1047" s="102">
        <v>7384.96</v>
      </c>
      <c r="J1047" s="258">
        <v>0</v>
      </c>
    </row>
    <row r="1048" spans="1:11" x14ac:dyDescent="0.2">
      <c r="A1048" s="617">
        <v>16</v>
      </c>
      <c r="B1048" s="630" t="s">
        <v>150</v>
      </c>
      <c r="C1048" s="610" t="s">
        <v>147</v>
      </c>
      <c r="D1048" s="103" t="s">
        <v>26</v>
      </c>
      <c r="E1048" s="60" t="s">
        <v>23</v>
      </c>
      <c r="F1048" s="60"/>
      <c r="G1048" s="60"/>
      <c r="H1048" s="618"/>
      <c r="I1048" s="102">
        <v>10516</v>
      </c>
      <c r="J1048" s="258">
        <v>0</v>
      </c>
    </row>
    <row r="1049" spans="1:11" x14ac:dyDescent="0.2">
      <c r="A1049" s="617">
        <v>16</v>
      </c>
      <c r="B1049" s="630" t="s">
        <v>151</v>
      </c>
      <c r="C1049" s="630" t="s">
        <v>147</v>
      </c>
      <c r="D1049" s="631" t="s">
        <v>27</v>
      </c>
      <c r="E1049" s="190" t="s">
        <v>23</v>
      </c>
      <c r="F1049" s="60"/>
      <c r="G1049" s="190"/>
      <c r="H1049" s="532"/>
      <c r="I1049" s="202">
        <v>519354.88</v>
      </c>
      <c r="J1049" s="259">
        <v>0</v>
      </c>
    </row>
    <row r="1050" spans="1:11" x14ac:dyDescent="0.2">
      <c r="A1050" s="617">
        <v>16</v>
      </c>
      <c r="B1050" s="630" t="s">
        <v>152</v>
      </c>
      <c r="C1050" s="617" t="s">
        <v>147</v>
      </c>
      <c r="D1050" s="222" t="s">
        <v>77</v>
      </c>
      <c r="E1050" s="222" t="s">
        <v>256</v>
      </c>
      <c r="F1050" s="190"/>
      <c r="G1050" s="530"/>
      <c r="H1050" s="532"/>
      <c r="I1050" s="102">
        <v>350000</v>
      </c>
      <c r="J1050" s="206">
        <v>0</v>
      </c>
    </row>
    <row r="1051" spans="1:11" ht="24" x14ac:dyDescent="0.2">
      <c r="A1051" s="617">
        <v>16</v>
      </c>
      <c r="B1051" s="630" t="s">
        <v>153</v>
      </c>
      <c r="C1051" s="617" t="s">
        <v>147</v>
      </c>
      <c r="D1051" s="632" t="s">
        <v>2758</v>
      </c>
      <c r="E1051" s="260" t="s">
        <v>256</v>
      </c>
      <c r="F1051" s="530"/>
      <c r="G1051" s="530"/>
      <c r="H1051" s="532"/>
      <c r="I1051" s="261">
        <v>350000</v>
      </c>
      <c r="J1051" s="262">
        <v>0</v>
      </c>
    </row>
    <row r="1052" spans="1:11" ht="31.9" customHeight="1" x14ac:dyDescent="0.2">
      <c r="A1052" s="617">
        <v>16</v>
      </c>
      <c r="B1052" s="630" t="s">
        <v>154</v>
      </c>
      <c r="C1052" s="617" t="s">
        <v>147</v>
      </c>
      <c r="D1052" s="103" t="s">
        <v>572</v>
      </c>
      <c r="E1052" s="60" t="s">
        <v>256</v>
      </c>
      <c r="F1052" s="633"/>
      <c r="G1052" s="633"/>
      <c r="H1052" s="633"/>
      <c r="I1052" s="429">
        <v>1551205</v>
      </c>
      <c r="J1052" s="429">
        <v>1240963.96</v>
      </c>
    </row>
    <row r="1053" spans="1:11" ht="27.95" customHeight="1" x14ac:dyDescent="0.2">
      <c r="A1053" s="617">
        <v>16</v>
      </c>
      <c r="B1053" s="617" t="s">
        <v>147</v>
      </c>
      <c r="C1053" s="617" t="s">
        <v>146</v>
      </c>
      <c r="D1053" s="100" t="s">
        <v>851</v>
      </c>
      <c r="E1053" s="296" t="s">
        <v>567</v>
      </c>
      <c r="F1053" s="551" t="s">
        <v>852</v>
      </c>
      <c r="G1053" s="297" t="s">
        <v>853</v>
      </c>
      <c r="H1053" s="552">
        <v>42718</v>
      </c>
      <c r="I1053" s="224">
        <v>773870.76</v>
      </c>
      <c r="J1053" s="224">
        <v>551081.99</v>
      </c>
    </row>
    <row r="1054" spans="1:11" ht="27.95" customHeight="1" x14ac:dyDescent="0.2">
      <c r="A1054" s="617">
        <v>16</v>
      </c>
      <c r="B1054" s="617" t="s">
        <v>147</v>
      </c>
      <c r="C1054" s="617" t="s">
        <v>148</v>
      </c>
      <c r="D1054" s="295" t="s">
        <v>854</v>
      </c>
      <c r="E1054" s="100" t="s">
        <v>567</v>
      </c>
      <c r="F1054" s="366" t="s">
        <v>855</v>
      </c>
      <c r="G1054" s="217" t="s">
        <v>853</v>
      </c>
      <c r="H1054" s="634">
        <v>42718</v>
      </c>
      <c r="I1054" s="428">
        <v>5763120</v>
      </c>
      <c r="J1054" s="428">
        <v>4746569.59</v>
      </c>
    </row>
    <row r="1055" spans="1:11" ht="27.95" customHeight="1" x14ac:dyDescent="0.2">
      <c r="A1055" s="617">
        <v>16</v>
      </c>
      <c r="B1055" s="635">
        <v>10</v>
      </c>
      <c r="C1055" s="617" t="s">
        <v>147</v>
      </c>
      <c r="D1055" s="296" t="s">
        <v>856</v>
      </c>
      <c r="E1055" s="100" t="s">
        <v>567</v>
      </c>
      <c r="F1055" s="551"/>
      <c r="G1055" s="217" t="s">
        <v>853</v>
      </c>
      <c r="H1055" s="552"/>
      <c r="I1055" s="224">
        <v>32000</v>
      </c>
      <c r="J1055" s="224">
        <v>1066.68</v>
      </c>
      <c r="K1055" s="760" t="s">
        <v>2759</v>
      </c>
    </row>
    <row r="1056" spans="1:11" ht="27.95" customHeight="1" x14ac:dyDescent="0.2">
      <c r="A1056" s="617">
        <v>16</v>
      </c>
      <c r="B1056" s="635">
        <v>11</v>
      </c>
      <c r="C1056" s="617" t="s">
        <v>147</v>
      </c>
      <c r="D1056" s="100" t="s">
        <v>857</v>
      </c>
      <c r="E1056" s="100" t="s">
        <v>567</v>
      </c>
      <c r="F1056" s="366"/>
      <c r="G1056" s="217" t="s">
        <v>853</v>
      </c>
      <c r="H1056" s="540"/>
      <c r="I1056" s="174">
        <v>0</v>
      </c>
      <c r="J1056" s="174">
        <v>0</v>
      </c>
      <c r="K1056" s="760"/>
    </row>
    <row r="1057" spans="1:11" ht="27.95" customHeight="1" x14ac:dyDescent="0.2">
      <c r="A1057" s="617">
        <v>16</v>
      </c>
      <c r="B1057" s="635">
        <v>12</v>
      </c>
      <c r="C1057" s="617" t="s">
        <v>147</v>
      </c>
      <c r="D1057" s="100" t="s">
        <v>858</v>
      </c>
      <c r="E1057" s="100" t="s">
        <v>567</v>
      </c>
      <c r="F1057" s="366"/>
      <c r="G1057" s="217" t="s">
        <v>853</v>
      </c>
      <c r="H1057" s="540"/>
      <c r="I1057" s="174">
        <v>0</v>
      </c>
      <c r="J1057" s="174">
        <v>0</v>
      </c>
      <c r="K1057" s="760"/>
    </row>
    <row r="1058" spans="1:11" ht="27.95" customHeight="1" x14ac:dyDescent="0.2">
      <c r="A1058" s="617">
        <v>16</v>
      </c>
      <c r="B1058" s="635">
        <v>13</v>
      </c>
      <c r="C1058" s="617" t="s">
        <v>147</v>
      </c>
      <c r="D1058" s="333" t="s">
        <v>859</v>
      </c>
      <c r="E1058" s="333" t="s">
        <v>567</v>
      </c>
      <c r="F1058" s="636"/>
      <c r="G1058" s="165" t="s">
        <v>853</v>
      </c>
      <c r="H1058" s="519"/>
      <c r="I1058" s="218">
        <v>0</v>
      </c>
      <c r="J1058" s="218">
        <v>0</v>
      </c>
      <c r="K1058" s="760"/>
    </row>
    <row r="1059" spans="1:11" ht="27.95" customHeight="1" x14ac:dyDescent="0.2">
      <c r="A1059" s="617">
        <v>16</v>
      </c>
      <c r="B1059" s="635">
        <v>14</v>
      </c>
      <c r="C1059" s="630" t="s">
        <v>147</v>
      </c>
      <c r="D1059" s="100" t="s">
        <v>2090</v>
      </c>
      <c r="E1059" s="100" t="s">
        <v>2091</v>
      </c>
      <c r="F1059" s="366"/>
      <c r="G1059" s="165" t="s">
        <v>2092</v>
      </c>
      <c r="H1059" s="519"/>
      <c r="I1059" s="218">
        <v>0</v>
      </c>
      <c r="J1059" s="218">
        <v>0</v>
      </c>
    </row>
    <row r="1060" spans="1:11" ht="33.75" customHeight="1" thickBot="1" x14ac:dyDescent="0.25">
      <c r="A1060" s="617">
        <v>16</v>
      </c>
      <c r="B1060" s="635">
        <v>15</v>
      </c>
      <c r="C1060" s="619" t="s">
        <v>147</v>
      </c>
      <c r="D1060" s="637" t="s">
        <v>2093</v>
      </c>
      <c r="E1060" s="161" t="s">
        <v>2091</v>
      </c>
      <c r="F1060" s="467"/>
      <c r="G1060" s="162" t="s">
        <v>2092</v>
      </c>
      <c r="H1060" s="638"/>
      <c r="I1060" s="180">
        <v>0</v>
      </c>
      <c r="J1060" s="180">
        <v>0</v>
      </c>
    </row>
    <row r="1061" spans="1:11" ht="36.75" thickBot="1" x14ac:dyDescent="0.25">
      <c r="A1061" s="639">
        <v>17</v>
      </c>
      <c r="B1061" s="758" t="s">
        <v>223</v>
      </c>
      <c r="C1061" s="759"/>
      <c r="D1061" s="640" t="s">
        <v>144</v>
      </c>
      <c r="E1061" s="263" t="s">
        <v>102</v>
      </c>
      <c r="F1061" s="641" t="s">
        <v>222</v>
      </c>
      <c r="G1061" s="263" t="s">
        <v>209</v>
      </c>
      <c r="H1061" s="642">
        <v>40269</v>
      </c>
      <c r="I1061" s="412">
        <v>15565064.949999999</v>
      </c>
      <c r="J1061" s="413">
        <v>576945.71</v>
      </c>
    </row>
    <row r="1062" spans="1:11" x14ac:dyDescent="0.2">
      <c r="A1062" s="606"/>
      <c r="B1062" s="606"/>
      <c r="C1062" s="606"/>
      <c r="D1062" s="264" t="s">
        <v>341</v>
      </c>
      <c r="E1062" s="607"/>
      <c r="F1062" s="643"/>
      <c r="G1062" s="242"/>
      <c r="H1062" s="608"/>
      <c r="I1062" s="265"/>
      <c r="J1062" s="257"/>
    </row>
    <row r="1063" spans="1:11" ht="22.5" x14ac:dyDescent="0.2">
      <c r="A1063" s="610">
        <v>17</v>
      </c>
      <c r="B1063" s="610" t="s">
        <v>147</v>
      </c>
      <c r="C1063" s="610" t="s">
        <v>145</v>
      </c>
      <c r="D1063" s="266" t="s">
        <v>924</v>
      </c>
      <c r="E1063" s="60" t="s">
        <v>4</v>
      </c>
      <c r="F1063" s="60" t="s">
        <v>929</v>
      </c>
      <c r="G1063" s="201" t="s">
        <v>195</v>
      </c>
      <c r="H1063" s="544">
        <v>42846</v>
      </c>
      <c r="I1063" s="204">
        <v>8853323.0700000003</v>
      </c>
      <c r="J1063" s="124">
        <v>0</v>
      </c>
    </row>
    <row r="1064" spans="1:11" ht="24" x14ac:dyDescent="0.2">
      <c r="A1064" s="610">
        <v>17</v>
      </c>
      <c r="B1064" s="610" t="s">
        <v>147</v>
      </c>
      <c r="C1064" s="610" t="s">
        <v>146</v>
      </c>
      <c r="D1064" s="266" t="s">
        <v>1895</v>
      </c>
      <c r="E1064" s="60" t="s">
        <v>4</v>
      </c>
      <c r="F1064" s="60" t="s">
        <v>311</v>
      </c>
      <c r="G1064" s="201" t="s">
        <v>195</v>
      </c>
      <c r="H1064" s="544">
        <v>37747</v>
      </c>
      <c r="I1064" s="204">
        <v>0</v>
      </c>
      <c r="J1064" s="124">
        <v>0</v>
      </c>
    </row>
    <row r="1065" spans="1:11" x14ac:dyDescent="0.2">
      <c r="A1065" s="610">
        <v>17</v>
      </c>
      <c r="B1065" s="610" t="s">
        <v>145</v>
      </c>
      <c r="C1065" s="610" t="s">
        <v>147</v>
      </c>
      <c r="D1065" s="644" t="s">
        <v>403</v>
      </c>
      <c r="E1065" s="60" t="s">
        <v>6</v>
      </c>
      <c r="F1065" s="254"/>
      <c r="G1065" s="60"/>
      <c r="H1065" s="618"/>
      <c r="I1065" s="204">
        <v>497300</v>
      </c>
      <c r="J1065" s="204">
        <v>0</v>
      </c>
      <c r="K1065" s="360"/>
    </row>
    <row r="1066" spans="1:11" ht="24" x14ac:dyDescent="0.2">
      <c r="A1066" s="610">
        <v>17</v>
      </c>
      <c r="B1066" s="610" t="s">
        <v>146</v>
      </c>
      <c r="C1066" s="610" t="s">
        <v>147</v>
      </c>
      <c r="D1066" s="645" t="s">
        <v>404</v>
      </c>
      <c r="E1066" s="60" t="s">
        <v>6</v>
      </c>
      <c r="F1066" s="254"/>
      <c r="G1066" s="60"/>
      <c r="H1066" s="618"/>
      <c r="I1066" s="269">
        <v>858700</v>
      </c>
      <c r="J1066" s="204">
        <v>0</v>
      </c>
    </row>
    <row r="1067" spans="1:11" ht="24" x14ac:dyDescent="0.2">
      <c r="A1067" s="610">
        <v>17</v>
      </c>
      <c r="B1067" s="610" t="s">
        <v>148</v>
      </c>
      <c r="C1067" s="610" t="s">
        <v>147</v>
      </c>
      <c r="D1067" s="646" t="s">
        <v>402</v>
      </c>
      <c r="E1067" s="60" t="s">
        <v>6</v>
      </c>
      <c r="F1067" s="254"/>
      <c r="G1067" s="60"/>
      <c r="H1067" s="618"/>
      <c r="I1067" s="269">
        <v>59300</v>
      </c>
      <c r="J1067" s="204">
        <v>19272.23</v>
      </c>
    </row>
    <row r="1068" spans="1:11" ht="24" x14ac:dyDescent="0.2">
      <c r="A1068" s="610">
        <v>17</v>
      </c>
      <c r="B1068" s="610" t="s">
        <v>149</v>
      </c>
      <c r="C1068" s="610" t="s">
        <v>147</v>
      </c>
      <c r="D1068" s="647" t="s">
        <v>391</v>
      </c>
      <c r="E1068" s="60" t="s">
        <v>6</v>
      </c>
      <c r="F1068" s="564"/>
      <c r="G1068" s="190"/>
      <c r="H1068" s="532"/>
      <c r="I1068" s="270">
        <v>549230</v>
      </c>
      <c r="J1068" s="204">
        <v>0</v>
      </c>
    </row>
    <row r="1069" spans="1:11" ht="24" x14ac:dyDescent="0.2">
      <c r="A1069" s="610">
        <v>17</v>
      </c>
      <c r="B1069" s="610" t="s">
        <v>150</v>
      </c>
      <c r="C1069" s="610" t="s">
        <v>147</v>
      </c>
      <c r="D1069" s="647" t="s">
        <v>392</v>
      </c>
      <c r="E1069" s="60" t="s">
        <v>6</v>
      </c>
      <c r="F1069" s="564"/>
      <c r="G1069" s="190"/>
      <c r="H1069" s="532"/>
      <c r="I1069" s="270">
        <v>550770</v>
      </c>
      <c r="J1069" s="204">
        <v>0</v>
      </c>
    </row>
    <row r="1070" spans="1:11" x14ac:dyDescent="0.2">
      <c r="A1070" s="610">
        <v>17</v>
      </c>
      <c r="B1070" s="610" t="s">
        <v>151</v>
      </c>
      <c r="C1070" s="610" t="s">
        <v>147</v>
      </c>
      <c r="D1070" s="644" t="s">
        <v>516</v>
      </c>
      <c r="E1070" s="60" t="s">
        <v>6</v>
      </c>
      <c r="F1070" s="564"/>
      <c r="G1070" s="190"/>
      <c r="H1070" s="532"/>
      <c r="I1070" s="270">
        <v>50250</v>
      </c>
      <c r="J1070" s="204">
        <v>25125</v>
      </c>
    </row>
    <row r="1071" spans="1:11" x14ac:dyDescent="0.2">
      <c r="A1071" s="610">
        <v>17</v>
      </c>
      <c r="B1071" s="610" t="s">
        <v>152</v>
      </c>
      <c r="C1071" s="617" t="s">
        <v>147</v>
      </c>
      <c r="D1071" s="648" t="s">
        <v>260</v>
      </c>
      <c r="E1071" s="190" t="s">
        <v>6</v>
      </c>
      <c r="F1071" s="564"/>
      <c r="G1071" s="190"/>
      <c r="H1071" s="532"/>
      <c r="I1071" s="270">
        <v>99350</v>
      </c>
      <c r="J1071" s="268">
        <v>0</v>
      </c>
    </row>
    <row r="1072" spans="1:11" ht="24" x14ac:dyDescent="0.2">
      <c r="A1072" s="610">
        <v>17</v>
      </c>
      <c r="B1072" s="610" t="s">
        <v>147</v>
      </c>
      <c r="C1072" s="649" t="s">
        <v>148</v>
      </c>
      <c r="D1072" s="60" t="s">
        <v>2080</v>
      </c>
      <c r="E1072" s="60" t="s">
        <v>1815</v>
      </c>
      <c r="F1072" s="60" t="s">
        <v>2081</v>
      </c>
      <c r="G1072" s="201" t="s">
        <v>1816</v>
      </c>
      <c r="H1072" s="539">
        <v>43115</v>
      </c>
      <c r="I1072" s="270">
        <v>928715.5</v>
      </c>
      <c r="J1072" s="268">
        <v>532548.48</v>
      </c>
    </row>
    <row r="1073" spans="1:10" ht="13.5" thickBot="1" x14ac:dyDescent="0.25">
      <c r="A1073" s="610">
        <v>17</v>
      </c>
      <c r="B1073" s="612" t="s">
        <v>147</v>
      </c>
      <c r="C1073" s="650" t="s">
        <v>149</v>
      </c>
      <c r="D1073" s="263"/>
      <c r="E1073" s="263"/>
      <c r="F1073" s="263"/>
      <c r="G1073" s="304"/>
      <c r="H1073" s="497"/>
      <c r="I1073" s="271"/>
      <c r="J1073" s="271"/>
    </row>
    <row r="1074" spans="1:10" ht="48.75" thickBot="1" x14ac:dyDescent="0.25">
      <c r="A1074" s="651" t="s">
        <v>163</v>
      </c>
      <c r="B1074" s="752" t="s">
        <v>223</v>
      </c>
      <c r="C1074" s="753"/>
      <c r="D1074" s="652" t="s">
        <v>229</v>
      </c>
      <c r="E1074" s="263" t="s">
        <v>23</v>
      </c>
      <c r="F1074" s="641" t="s">
        <v>249</v>
      </c>
      <c r="G1074" s="263" t="s">
        <v>230</v>
      </c>
      <c r="H1074" s="642">
        <v>40897</v>
      </c>
      <c r="I1074" s="419">
        <v>403051.98</v>
      </c>
      <c r="J1074" s="419">
        <v>0</v>
      </c>
    </row>
    <row r="1075" spans="1:10" x14ac:dyDescent="0.2">
      <c r="A1075" s="653"/>
      <c r="B1075" s="654"/>
      <c r="C1075" s="654"/>
      <c r="D1075" s="655" t="s">
        <v>259</v>
      </c>
      <c r="E1075" s="643"/>
      <c r="F1075" s="242"/>
      <c r="G1075" s="200"/>
      <c r="H1075" s="616"/>
      <c r="I1075" s="272"/>
      <c r="J1075" s="273"/>
    </row>
    <row r="1076" spans="1:10" ht="13.5" thickBot="1" x14ac:dyDescent="0.25">
      <c r="A1076" s="656"/>
      <c r="B1076" s="656"/>
      <c r="C1076" s="656"/>
      <c r="D1076" s="274"/>
      <c r="E1076" s="657"/>
      <c r="F1076" s="60"/>
      <c r="G1076" s="60"/>
      <c r="H1076" s="618"/>
      <c r="I1076" s="275"/>
      <c r="J1076" s="276"/>
    </row>
    <row r="1077" spans="1:10" ht="36.75" thickBot="1" x14ac:dyDescent="0.25">
      <c r="A1077" s="658" t="s">
        <v>164</v>
      </c>
      <c r="B1077" s="752" t="s">
        <v>223</v>
      </c>
      <c r="C1077" s="753"/>
      <c r="D1077" s="659" t="s">
        <v>532</v>
      </c>
      <c r="E1077" s="251" t="s">
        <v>102</v>
      </c>
      <c r="F1077" s="613" t="s">
        <v>222</v>
      </c>
      <c r="G1077" s="251" t="s">
        <v>530</v>
      </c>
      <c r="H1077" s="660">
        <v>42241</v>
      </c>
      <c r="I1077" s="277">
        <v>3456852.41</v>
      </c>
      <c r="J1077" s="277">
        <v>110061.18</v>
      </c>
    </row>
    <row r="1078" spans="1:10" ht="13.5" thickBot="1" x14ac:dyDescent="0.25">
      <c r="A1078" s="661"/>
      <c r="B1078" s="661"/>
      <c r="C1078" s="661"/>
      <c r="D1078" s="278" t="s">
        <v>531</v>
      </c>
      <c r="E1078" s="251"/>
      <c r="F1078" s="251"/>
      <c r="G1078" s="251"/>
      <c r="H1078" s="662"/>
      <c r="I1078" s="279"/>
      <c r="J1078" s="280"/>
    </row>
    <row r="1079" spans="1:10" x14ac:dyDescent="0.2">
      <c r="A1079" s="663" t="s">
        <v>164</v>
      </c>
      <c r="B1079" s="663" t="s">
        <v>147</v>
      </c>
      <c r="C1079" s="663" t="s">
        <v>145</v>
      </c>
      <c r="D1079" s="281" t="s">
        <v>581</v>
      </c>
      <c r="E1079" s="242" t="s">
        <v>102</v>
      </c>
      <c r="F1079" s="242" t="s">
        <v>2101</v>
      </c>
      <c r="G1079" s="664" t="s">
        <v>580</v>
      </c>
      <c r="H1079" s="665">
        <v>42815</v>
      </c>
      <c r="I1079" s="282">
        <v>346200.52</v>
      </c>
      <c r="J1079" s="282">
        <v>0</v>
      </c>
    </row>
    <row r="1080" spans="1:10" x14ac:dyDescent="0.2">
      <c r="A1080" s="663" t="s">
        <v>164</v>
      </c>
      <c r="B1080" s="666" t="s">
        <v>145</v>
      </c>
      <c r="C1080" s="666" t="s">
        <v>147</v>
      </c>
      <c r="D1080" s="283" t="s">
        <v>582</v>
      </c>
      <c r="E1080" s="242"/>
      <c r="F1080" s="60"/>
      <c r="G1080" s="60"/>
      <c r="H1080" s="618"/>
      <c r="I1080" s="284">
        <v>99000</v>
      </c>
      <c r="J1080" s="284">
        <v>0</v>
      </c>
    </row>
    <row r="1081" spans="1:10" ht="22.5" x14ac:dyDescent="0.2">
      <c r="A1081" s="663" t="s">
        <v>164</v>
      </c>
      <c r="B1081" s="666" t="s">
        <v>146</v>
      </c>
      <c r="C1081" s="666" t="s">
        <v>147</v>
      </c>
      <c r="D1081" s="283" t="s">
        <v>583</v>
      </c>
      <c r="E1081" s="60"/>
      <c r="F1081" s="60"/>
      <c r="G1081" s="60"/>
      <c r="H1081" s="618"/>
      <c r="I1081" s="284">
        <v>99000</v>
      </c>
      <c r="J1081" s="284">
        <v>0</v>
      </c>
    </row>
    <row r="1082" spans="1:10" x14ac:dyDescent="0.2">
      <c r="A1082" s="663" t="s">
        <v>164</v>
      </c>
      <c r="B1082" s="666" t="s">
        <v>148</v>
      </c>
      <c r="C1082" s="666" t="s">
        <v>147</v>
      </c>
      <c r="D1082" s="283" t="s">
        <v>584</v>
      </c>
      <c r="E1082" s="60"/>
      <c r="F1082" s="60"/>
      <c r="G1082" s="60"/>
      <c r="H1082" s="618"/>
      <c r="I1082" s="284">
        <v>76735</v>
      </c>
      <c r="J1082" s="284">
        <v>0</v>
      </c>
    </row>
    <row r="1083" spans="1:10" x14ac:dyDescent="0.2">
      <c r="A1083" s="663" t="s">
        <v>164</v>
      </c>
      <c r="B1083" s="666" t="s">
        <v>149</v>
      </c>
      <c r="C1083" s="666" t="s">
        <v>147</v>
      </c>
      <c r="D1083" s="283" t="s">
        <v>584</v>
      </c>
      <c r="E1083" s="60"/>
      <c r="F1083" s="60"/>
      <c r="G1083" s="60"/>
      <c r="H1083" s="618"/>
      <c r="I1083" s="284">
        <v>76735</v>
      </c>
      <c r="J1083" s="284">
        <v>0</v>
      </c>
    </row>
    <row r="1084" spans="1:10" x14ac:dyDescent="0.2">
      <c r="A1084" s="663" t="s">
        <v>164</v>
      </c>
      <c r="B1084" s="666" t="s">
        <v>150</v>
      </c>
      <c r="C1084" s="666" t="s">
        <v>147</v>
      </c>
      <c r="D1084" s="283" t="s">
        <v>584</v>
      </c>
      <c r="E1084" s="60"/>
      <c r="F1084" s="60"/>
      <c r="G1084" s="60"/>
      <c r="H1084" s="618"/>
      <c r="I1084" s="284">
        <v>76735</v>
      </c>
      <c r="J1084" s="284">
        <v>0</v>
      </c>
    </row>
    <row r="1085" spans="1:10" x14ac:dyDescent="0.2">
      <c r="A1085" s="663" t="s">
        <v>164</v>
      </c>
      <c r="B1085" s="666" t="s">
        <v>151</v>
      </c>
      <c r="C1085" s="666" t="s">
        <v>147</v>
      </c>
      <c r="D1085" s="283" t="s">
        <v>584</v>
      </c>
      <c r="E1085" s="60"/>
      <c r="F1085" s="60"/>
      <c r="G1085" s="60"/>
      <c r="H1085" s="618"/>
      <c r="I1085" s="284">
        <v>76735</v>
      </c>
      <c r="J1085" s="284">
        <v>0</v>
      </c>
    </row>
    <row r="1086" spans="1:10" x14ac:dyDescent="0.2">
      <c r="A1086" s="663" t="s">
        <v>164</v>
      </c>
      <c r="B1086" s="666" t="s">
        <v>152</v>
      </c>
      <c r="C1086" s="666" t="s">
        <v>147</v>
      </c>
      <c r="D1086" s="283" t="s">
        <v>584</v>
      </c>
      <c r="E1086" s="60"/>
      <c r="F1086" s="60"/>
      <c r="G1086" s="60"/>
      <c r="H1086" s="618"/>
      <c r="I1086" s="284">
        <v>76735</v>
      </c>
      <c r="J1086" s="284">
        <v>0</v>
      </c>
    </row>
    <row r="1087" spans="1:10" x14ac:dyDescent="0.2">
      <c r="A1087" s="663" t="s">
        <v>164</v>
      </c>
      <c r="B1087" s="666" t="s">
        <v>153</v>
      </c>
      <c r="C1087" s="666" t="s">
        <v>147</v>
      </c>
      <c r="D1087" s="283" t="s">
        <v>584</v>
      </c>
      <c r="E1087" s="60"/>
      <c r="F1087" s="60"/>
      <c r="G1087" s="60"/>
      <c r="H1087" s="618"/>
      <c r="I1087" s="284">
        <v>76735</v>
      </c>
      <c r="J1087" s="284">
        <v>0</v>
      </c>
    </row>
    <row r="1088" spans="1:10" x14ac:dyDescent="0.2">
      <c r="A1088" s="663" t="s">
        <v>164</v>
      </c>
      <c r="B1088" s="666" t="s">
        <v>154</v>
      </c>
      <c r="C1088" s="666" t="s">
        <v>147</v>
      </c>
      <c r="D1088" s="283" t="s">
        <v>584</v>
      </c>
      <c r="E1088" s="60"/>
      <c r="F1088" s="60"/>
      <c r="G1088" s="60"/>
      <c r="H1088" s="618"/>
      <c r="I1088" s="284">
        <v>76735</v>
      </c>
      <c r="J1088" s="284">
        <v>0</v>
      </c>
    </row>
    <row r="1089" spans="1:11" x14ac:dyDescent="0.2">
      <c r="A1089" s="663" t="s">
        <v>164</v>
      </c>
      <c r="B1089" s="666" t="s">
        <v>155</v>
      </c>
      <c r="C1089" s="666" t="s">
        <v>147</v>
      </c>
      <c r="D1089" s="283" t="s">
        <v>584</v>
      </c>
      <c r="E1089" s="60"/>
      <c r="F1089" s="60"/>
      <c r="G1089" s="60"/>
      <c r="H1089" s="618"/>
      <c r="I1089" s="284">
        <v>76735</v>
      </c>
      <c r="J1089" s="284">
        <v>0</v>
      </c>
    </row>
    <row r="1090" spans="1:11" x14ac:dyDescent="0.2">
      <c r="A1090" s="663" t="s">
        <v>164</v>
      </c>
      <c r="B1090" s="666" t="s">
        <v>156</v>
      </c>
      <c r="C1090" s="666" t="s">
        <v>147</v>
      </c>
      <c r="D1090" s="283" t="s">
        <v>584</v>
      </c>
      <c r="E1090" s="60"/>
      <c r="F1090" s="60"/>
      <c r="G1090" s="60"/>
      <c r="H1090" s="618"/>
      <c r="I1090" s="284">
        <v>76735</v>
      </c>
      <c r="J1090" s="284">
        <v>0</v>
      </c>
    </row>
    <row r="1091" spans="1:11" x14ac:dyDescent="0.2">
      <c r="A1091" s="663" t="s">
        <v>164</v>
      </c>
      <c r="B1091" s="666" t="s">
        <v>157</v>
      </c>
      <c r="C1091" s="666" t="s">
        <v>147</v>
      </c>
      <c r="D1091" s="283" t="s">
        <v>584</v>
      </c>
      <c r="E1091" s="60"/>
      <c r="F1091" s="60"/>
      <c r="G1091" s="60"/>
      <c r="H1091" s="618"/>
      <c r="I1091" s="284">
        <v>76735</v>
      </c>
      <c r="J1091" s="284">
        <v>0</v>
      </c>
    </row>
    <row r="1092" spans="1:11" x14ac:dyDescent="0.2">
      <c r="A1092" s="663" t="s">
        <v>164</v>
      </c>
      <c r="B1092" s="666" t="s">
        <v>158</v>
      </c>
      <c r="C1092" s="666" t="s">
        <v>147</v>
      </c>
      <c r="D1092" s="283" t="s">
        <v>585</v>
      </c>
      <c r="E1092" s="60"/>
      <c r="F1092" s="60"/>
      <c r="G1092" s="60"/>
      <c r="H1092" s="618"/>
      <c r="I1092" s="284">
        <v>99980</v>
      </c>
      <c r="J1092" s="284">
        <v>0</v>
      </c>
    </row>
    <row r="1093" spans="1:11" ht="22.5" x14ac:dyDescent="0.2">
      <c r="A1093" s="663" t="s">
        <v>164</v>
      </c>
      <c r="B1093" s="666" t="s">
        <v>161</v>
      </c>
      <c r="C1093" s="666" t="s">
        <v>147</v>
      </c>
      <c r="D1093" s="283" t="s">
        <v>586</v>
      </c>
      <c r="E1093" s="60"/>
      <c r="F1093" s="60"/>
      <c r="G1093" s="60"/>
      <c r="H1093" s="618"/>
      <c r="I1093" s="284">
        <v>59870</v>
      </c>
      <c r="J1093" s="284">
        <v>0</v>
      </c>
    </row>
    <row r="1094" spans="1:11" x14ac:dyDescent="0.2">
      <c r="A1094" s="663" t="s">
        <v>164</v>
      </c>
      <c r="B1094" s="666" t="s">
        <v>162</v>
      </c>
      <c r="C1094" s="666" t="s">
        <v>147</v>
      </c>
      <c r="D1094" s="283" t="s">
        <v>587</v>
      </c>
      <c r="E1094" s="60"/>
      <c r="F1094" s="60"/>
      <c r="G1094" s="60"/>
      <c r="H1094" s="618"/>
      <c r="I1094" s="284">
        <v>52500</v>
      </c>
      <c r="J1094" s="284">
        <v>0</v>
      </c>
    </row>
    <row r="1095" spans="1:11" x14ac:dyDescent="0.2">
      <c r="A1095" s="663" t="s">
        <v>164</v>
      </c>
      <c r="B1095" s="666" t="s">
        <v>159</v>
      </c>
      <c r="C1095" s="666" t="s">
        <v>147</v>
      </c>
      <c r="D1095" s="283" t="s">
        <v>587</v>
      </c>
      <c r="E1095" s="60"/>
      <c r="F1095" s="60"/>
      <c r="G1095" s="60"/>
      <c r="H1095" s="618"/>
      <c r="I1095" s="284">
        <v>52500</v>
      </c>
      <c r="J1095" s="284">
        <v>0</v>
      </c>
    </row>
    <row r="1096" spans="1:11" x14ac:dyDescent="0.2">
      <c r="A1096" s="663" t="s">
        <v>164</v>
      </c>
      <c r="B1096" s="666" t="s">
        <v>160</v>
      </c>
      <c r="C1096" s="666" t="s">
        <v>147</v>
      </c>
      <c r="D1096" s="283" t="s">
        <v>588</v>
      </c>
      <c r="E1096" s="60"/>
      <c r="F1096" s="60"/>
      <c r="G1096" s="60"/>
      <c r="H1096" s="618"/>
      <c r="I1096" s="284">
        <v>100000</v>
      </c>
      <c r="J1096" s="284">
        <v>0</v>
      </c>
    </row>
    <row r="1097" spans="1:11" x14ac:dyDescent="0.2">
      <c r="A1097" s="667" t="s">
        <v>164</v>
      </c>
      <c r="B1097" s="649" t="s">
        <v>163</v>
      </c>
      <c r="C1097" s="649" t="s">
        <v>147</v>
      </c>
      <c r="D1097" s="406" t="s">
        <v>589</v>
      </c>
      <c r="E1097" s="190"/>
      <c r="F1097" s="190"/>
      <c r="G1097" s="190"/>
      <c r="H1097" s="532"/>
      <c r="I1097" s="405">
        <v>100274.8</v>
      </c>
      <c r="J1097" s="405">
        <v>0</v>
      </c>
    </row>
    <row r="1098" spans="1:11" ht="13.5" thickBot="1" x14ac:dyDescent="0.25">
      <c r="A1098" s="466">
        <v>19</v>
      </c>
      <c r="B1098" s="466">
        <v>19</v>
      </c>
      <c r="C1098" s="650" t="s">
        <v>147</v>
      </c>
      <c r="D1098" s="668" t="s">
        <v>2747</v>
      </c>
      <c r="E1098" s="467"/>
      <c r="F1098" s="467"/>
      <c r="G1098" s="467"/>
      <c r="H1098" s="467"/>
      <c r="I1098" s="407">
        <v>99921</v>
      </c>
      <c r="J1098" s="407">
        <v>55511.72</v>
      </c>
    </row>
    <row r="1099" spans="1:11" ht="43.5" customHeight="1" thickBot="1" x14ac:dyDescent="0.25">
      <c r="A1099" s="669" t="s">
        <v>165</v>
      </c>
      <c r="B1099" s="799" t="s">
        <v>223</v>
      </c>
      <c r="C1099" s="800"/>
      <c r="D1099" s="652" t="s">
        <v>600</v>
      </c>
      <c r="E1099" s="263" t="s">
        <v>102</v>
      </c>
      <c r="F1099" s="641" t="s">
        <v>599</v>
      </c>
      <c r="G1099" s="263" t="s">
        <v>601</v>
      </c>
      <c r="H1099" s="626">
        <v>42249</v>
      </c>
      <c r="I1099" s="415">
        <v>66347</v>
      </c>
      <c r="J1099" s="416">
        <v>0</v>
      </c>
    </row>
    <row r="1100" spans="1:11" ht="13.5" thickBot="1" x14ac:dyDescent="0.25">
      <c r="A1100" s="322"/>
      <c r="B1100" s="322"/>
      <c r="C1100" s="322"/>
      <c r="D1100" s="323" t="s">
        <v>590</v>
      </c>
      <c r="E1100" s="306"/>
      <c r="F1100" s="306"/>
      <c r="G1100" s="306"/>
      <c r="H1100" s="324"/>
      <c r="I1100" s="325"/>
      <c r="J1100" s="273"/>
    </row>
    <row r="1101" spans="1:11" ht="13.5" thickBot="1" x14ac:dyDescent="0.25">
      <c r="A1101" s="326"/>
      <c r="B1101" s="364"/>
      <c r="C1101" s="365"/>
      <c r="D1101" s="327"/>
      <c r="E1101" s="328"/>
      <c r="F1101" s="329"/>
      <c r="G1101" s="251"/>
      <c r="H1101" s="330"/>
      <c r="I1101" s="331"/>
      <c r="J1101" s="332"/>
    </row>
    <row r="1102" spans="1:11" ht="16.5" x14ac:dyDescent="0.25">
      <c r="A1102" s="285"/>
      <c r="B1102" s="286"/>
      <c r="C1102" s="285"/>
      <c r="D1102" s="287"/>
      <c r="E1102" s="288"/>
      <c r="F1102" s="289"/>
      <c r="G1102" s="290"/>
      <c r="H1102" s="291" t="s">
        <v>515</v>
      </c>
      <c r="I1102" s="292">
        <f>SUM(I1099+I1077+I1074+I1041+I1037+I1033+I208+I190+I188+I185+I173+I155+I121+I114+I100+I82+I24+I17+I13)</f>
        <v>381165974.54000002</v>
      </c>
      <c r="J1102" s="292">
        <f>SUM(J1099+J1077+J1074+J1061+J1041+J1037+J1033+J208+J190+J185+J188+J173+J155+J121+J114+J100+J82+J24+J17+J13)</f>
        <v>224310043.41000006</v>
      </c>
    </row>
    <row r="1103" spans="1:11" ht="16.5" x14ac:dyDescent="0.25">
      <c r="A1103" s="285"/>
      <c r="B1103" s="286"/>
      <c r="C1103" s="285"/>
      <c r="D1103" s="287"/>
      <c r="E1103" s="288"/>
      <c r="F1103" s="289"/>
      <c r="G1103" s="290"/>
      <c r="H1103" s="291"/>
      <c r="I1103" s="292"/>
      <c r="J1103" s="292"/>
    </row>
    <row r="1104" spans="1:11" x14ac:dyDescent="0.2">
      <c r="A1104" s="670"/>
      <c r="B1104" s="670"/>
      <c r="C1104" s="670"/>
      <c r="D1104" s="670"/>
      <c r="E1104" s="670"/>
      <c r="F1104" s="670"/>
      <c r="G1104" s="670"/>
      <c r="H1104" s="670"/>
      <c r="I1104" s="670"/>
      <c r="J1104" s="670"/>
      <c r="K1104" s="671"/>
    </row>
    <row r="1105" spans="1:11" x14ac:dyDescent="0.2">
      <c r="A1105" s="538"/>
      <c r="B1105" s="538"/>
      <c r="C1105" s="538"/>
      <c r="D1105" s="538"/>
      <c r="E1105" s="538"/>
      <c r="F1105" s="672" t="s">
        <v>3</v>
      </c>
      <c r="G1105" s="538"/>
      <c r="H1105" s="538"/>
      <c r="I1105" s="538"/>
      <c r="J1105" s="538"/>
      <c r="K1105" s="671"/>
    </row>
    <row r="1106" spans="1:11" x14ac:dyDescent="0.2">
      <c r="A1106" s="538"/>
      <c r="B1106" s="538"/>
      <c r="C1106" s="538"/>
      <c r="D1106" s="538"/>
      <c r="E1106" s="538"/>
      <c r="F1106" s="538"/>
      <c r="G1106" s="538"/>
      <c r="H1106" s="538"/>
      <c r="I1106" s="538"/>
      <c r="J1106" s="538"/>
      <c r="K1106" s="671"/>
    </row>
    <row r="1107" spans="1:11" x14ac:dyDescent="0.2">
      <c r="A1107" s="538"/>
      <c r="B1107" s="673" t="s">
        <v>2743</v>
      </c>
      <c r="C1107" s="538"/>
      <c r="D1107" s="538"/>
      <c r="E1107" s="538"/>
      <c r="F1107" s="538"/>
      <c r="G1107" s="538"/>
      <c r="H1107" s="538"/>
      <c r="I1107" s="538"/>
      <c r="J1107" s="538"/>
      <c r="K1107" s="671"/>
    </row>
    <row r="1108" spans="1:11" ht="13.5" thickBot="1" x14ac:dyDescent="0.25">
      <c r="A1108" s="674"/>
      <c r="B1108" s="674"/>
      <c r="C1108" s="674"/>
      <c r="D1108" s="674"/>
      <c r="E1108" s="674"/>
      <c r="F1108" s="674"/>
      <c r="G1108" s="674"/>
      <c r="H1108" s="674"/>
      <c r="I1108" s="674"/>
      <c r="J1108" s="674"/>
      <c r="K1108" s="671"/>
    </row>
    <row r="1109" spans="1:11" ht="79.5" customHeight="1" thickBot="1" x14ac:dyDescent="0.25">
      <c r="A1109" s="796" t="s">
        <v>134</v>
      </c>
      <c r="B1109" s="797"/>
      <c r="C1109" s="798"/>
      <c r="D1109" s="675" t="s">
        <v>132</v>
      </c>
      <c r="E1109" s="676" t="s">
        <v>262</v>
      </c>
      <c r="F1109" s="677" t="s">
        <v>207</v>
      </c>
      <c r="G1109" s="678" t="s">
        <v>226</v>
      </c>
      <c r="H1109" s="675" t="s">
        <v>227</v>
      </c>
      <c r="I1109" s="675" t="s">
        <v>1901</v>
      </c>
      <c r="J1109" s="679" t="s">
        <v>1902</v>
      </c>
      <c r="K1109" s="671"/>
    </row>
    <row r="1110" spans="1:11" ht="64.5" customHeight="1" thickBot="1" x14ac:dyDescent="0.25">
      <c r="A1110" s="680" t="s">
        <v>136</v>
      </c>
      <c r="B1110" s="796" t="s">
        <v>135</v>
      </c>
      <c r="C1110" s="798"/>
      <c r="D1110" s="676"/>
      <c r="E1110" s="676"/>
      <c r="F1110" s="681" t="s">
        <v>1903</v>
      </c>
      <c r="G1110" s="675" t="s">
        <v>263</v>
      </c>
      <c r="H1110" s="675" t="s">
        <v>228</v>
      </c>
      <c r="I1110" s="676"/>
      <c r="J1110" s="679"/>
      <c r="K1110" s="671"/>
    </row>
    <row r="1111" spans="1:11" ht="51.75" customHeight="1" thickBot="1" x14ac:dyDescent="0.25">
      <c r="A1111" s="680"/>
      <c r="B1111" s="680" t="s">
        <v>137</v>
      </c>
      <c r="C1111" s="682" t="s">
        <v>225</v>
      </c>
      <c r="D1111" s="675" t="s">
        <v>1904</v>
      </c>
      <c r="E1111" s="676"/>
      <c r="F1111" s="676"/>
      <c r="G1111" s="676"/>
      <c r="H1111" s="676"/>
      <c r="I1111" s="676"/>
      <c r="J1111" s="679"/>
      <c r="K1111" s="671"/>
    </row>
    <row r="1112" spans="1:11" ht="23.45" customHeight="1" thickBot="1" x14ac:dyDescent="0.25">
      <c r="A1112" s="683" t="s">
        <v>2742</v>
      </c>
      <c r="B1112" s="684"/>
      <c r="C1112" s="685"/>
      <c r="D1112" s="801" t="s">
        <v>76</v>
      </c>
      <c r="E1112" s="802"/>
      <c r="F1112" s="802"/>
      <c r="G1112" s="802"/>
      <c r="H1112" s="802"/>
      <c r="I1112" s="803"/>
      <c r="J1112" s="401">
        <f>SUM(J1113:J1168)</f>
        <v>21721646.860000003</v>
      </c>
      <c r="K1112" s="671"/>
    </row>
    <row r="1113" spans="1:11" ht="39" customHeight="1" thickBot="1" x14ac:dyDescent="0.25">
      <c r="A1113" s="686" t="s">
        <v>2742</v>
      </c>
      <c r="B1113" s="687" t="s">
        <v>147</v>
      </c>
      <c r="C1113" s="435" t="s">
        <v>145</v>
      </c>
      <c r="D1113" s="334" t="s">
        <v>1905</v>
      </c>
      <c r="E1113" s="688" t="s">
        <v>1906</v>
      </c>
      <c r="F1113" s="689" t="s">
        <v>1907</v>
      </c>
      <c r="G1113" s="690" t="s">
        <v>1908</v>
      </c>
      <c r="H1113" s="691">
        <v>42045</v>
      </c>
      <c r="I1113" s="692" t="s">
        <v>1909</v>
      </c>
      <c r="J1113" s="693">
        <v>5898.6</v>
      </c>
      <c r="K1113" s="671"/>
    </row>
    <row r="1114" spans="1:11" ht="36.75" thickBot="1" x14ac:dyDescent="0.25">
      <c r="A1114" s="686" t="s">
        <v>2742</v>
      </c>
      <c r="B1114" s="694" t="s">
        <v>147</v>
      </c>
      <c r="C1114" s="439" t="s">
        <v>146</v>
      </c>
      <c r="D1114" s="334" t="s">
        <v>1910</v>
      </c>
      <c r="E1114" s="688" t="s">
        <v>1911</v>
      </c>
      <c r="F1114" s="695" t="s">
        <v>1912</v>
      </c>
      <c r="G1114" s="100" t="s">
        <v>1908</v>
      </c>
      <c r="H1114" s="696">
        <v>42046</v>
      </c>
      <c r="I1114" s="697" t="s">
        <v>1909</v>
      </c>
      <c r="J1114" s="698">
        <v>2498.04</v>
      </c>
      <c r="K1114" s="671"/>
    </row>
    <row r="1115" spans="1:11" ht="24.75" thickBot="1" x14ac:dyDescent="0.25">
      <c r="A1115" s="686" t="s">
        <v>2742</v>
      </c>
      <c r="B1115" s="694" t="s">
        <v>147</v>
      </c>
      <c r="C1115" s="439" t="s">
        <v>148</v>
      </c>
      <c r="D1115" s="334" t="s">
        <v>1913</v>
      </c>
      <c r="E1115" s="88" t="s">
        <v>1914</v>
      </c>
      <c r="F1115" s="695" t="s">
        <v>1915</v>
      </c>
      <c r="G1115" s="333" t="s">
        <v>1916</v>
      </c>
      <c r="H1115" s="519">
        <v>41821</v>
      </c>
      <c r="I1115" s="699" t="s">
        <v>1917</v>
      </c>
      <c r="J1115" s="700">
        <v>2490.1799999999998</v>
      </c>
      <c r="K1115" s="671"/>
    </row>
    <row r="1116" spans="1:11" ht="24.75" thickBot="1" x14ac:dyDescent="0.25">
      <c r="A1116" s="686" t="s">
        <v>2742</v>
      </c>
      <c r="B1116" s="694" t="s">
        <v>147</v>
      </c>
      <c r="C1116" s="439" t="s">
        <v>149</v>
      </c>
      <c r="D1116" s="334" t="s">
        <v>1918</v>
      </c>
      <c r="E1116" s="88" t="s">
        <v>1919</v>
      </c>
      <c r="F1116" s="695" t="s">
        <v>1920</v>
      </c>
      <c r="G1116" s="165" t="s">
        <v>1921</v>
      </c>
      <c r="H1116" s="519">
        <v>41669</v>
      </c>
      <c r="I1116" s="699" t="s">
        <v>1917</v>
      </c>
      <c r="J1116" s="698">
        <v>181792.56</v>
      </c>
      <c r="K1116" s="671"/>
    </row>
    <row r="1117" spans="1:11" ht="26.25" customHeight="1" thickBot="1" x14ac:dyDescent="0.25">
      <c r="A1117" s="686" t="s">
        <v>2742</v>
      </c>
      <c r="B1117" s="694" t="s">
        <v>147</v>
      </c>
      <c r="C1117" s="439" t="s">
        <v>150</v>
      </c>
      <c r="D1117" s="334" t="s">
        <v>1922</v>
      </c>
      <c r="E1117" s="173" t="s">
        <v>1923</v>
      </c>
      <c r="F1117" s="695" t="s">
        <v>1924</v>
      </c>
      <c r="G1117" s="165" t="s">
        <v>1921</v>
      </c>
      <c r="H1117" s="519">
        <v>41345</v>
      </c>
      <c r="I1117" s="699" t="s">
        <v>1917</v>
      </c>
      <c r="J1117" s="701">
        <v>1079108.8</v>
      </c>
      <c r="K1117" s="671"/>
    </row>
    <row r="1118" spans="1:11" ht="24.75" thickBot="1" x14ac:dyDescent="0.25">
      <c r="A1118" s="686" t="s">
        <v>2742</v>
      </c>
      <c r="B1118" s="694" t="s">
        <v>147</v>
      </c>
      <c r="C1118" s="439" t="s">
        <v>151</v>
      </c>
      <c r="D1118" s="334" t="s">
        <v>1925</v>
      </c>
      <c r="E1118" s="173" t="s">
        <v>1926</v>
      </c>
      <c r="F1118" s="702" t="s">
        <v>1927</v>
      </c>
      <c r="G1118" s="100" t="s">
        <v>1908</v>
      </c>
      <c r="H1118" s="519">
        <v>41970</v>
      </c>
      <c r="I1118" s="692" t="s">
        <v>1909</v>
      </c>
      <c r="J1118" s="693">
        <v>2600</v>
      </c>
      <c r="K1118" s="671"/>
    </row>
    <row r="1119" spans="1:11" ht="24.75" thickBot="1" x14ac:dyDescent="0.25">
      <c r="A1119" s="686" t="s">
        <v>2742</v>
      </c>
      <c r="B1119" s="694" t="s">
        <v>147</v>
      </c>
      <c r="C1119" s="439" t="s">
        <v>152</v>
      </c>
      <c r="D1119" s="334" t="s">
        <v>1925</v>
      </c>
      <c r="E1119" s="335" t="s">
        <v>1928</v>
      </c>
      <c r="F1119" s="702" t="s">
        <v>1929</v>
      </c>
      <c r="G1119" s="100" t="s">
        <v>1908</v>
      </c>
      <c r="H1119" s="540">
        <v>41751</v>
      </c>
      <c r="I1119" s="692" t="s">
        <v>1909</v>
      </c>
      <c r="J1119" s="703">
        <v>4176</v>
      </c>
      <c r="K1119" s="671"/>
    </row>
    <row r="1120" spans="1:11" ht="24.75" thickBot="1" x14ac:dyDescent="0.25">
      <c r="A1120" s="686" t="s">
        <v>2742</v>
      </c>
      <c r="B1120" s="694" t="s">
        <v>147</v>
      </c>
      <c r="C1120" s="439" t="s">
        <v>153</v>
      </c>
      <c r="D1120" s="334" t="s">
        <v>1930</v>
      </c>
      <c r="E1120" s="335" t="s">
        <v>1931</v>
      </c>
      <c r="F1120" s="702" t="s">
        <v>1932</v>
      </c>
      <c r="G1120" s="100" t="s">
        <v>1908</v>
      </c>
      <c r="H1120" s="519">
        <v>41353</v>
      </c>
      <c r="I1120" s="692" t="s">
        <v>1909</v>
      </c>
      <c r="J1120" s="339">
        <v>1628</v>
      </c>
      <c r="K1120" s="671"/>
    </row>
    <row r="1121" spans="1:11" ht="36.75" customHeight="1" thickBot="1" x14ac:dyDescent="0.25">
      <c r="A1121" s="686" t="s">
        <v>2742</v>
      </c>
      <c r="B1121" s="694" t="s">
        <v>147</v>
      </c>
      <c r="C1121" s="439" t="s">
        <v>154</v>
      </c>
      <c r="D1121" s="334" t="s">
        <v>1933</v>
      </c>
      <c r="E1121" s="335" t="s">
        <v>1934</v>
      </c>
      <c r="F1121" s="702" t="s">
        <v>1935</v>
      </c>
      <c r="G1121" s="165" t="s">
        <v>1936</v>
      </c>
      <c r="H1121" s="519">
        <v>42062</v>
      </c>
      <c r="I1121" s="704" t="s">
        <v>1937</v>
      </c>
      <c r="J1121" s="698">
        <v>635386.06999999995</v>
      </c>
      <c r="K1121" s="671"/>
    </row>
    <row r="1122" spans="1:11" ht="39" customHeight="1" thickBot="1" x14ac:dyDescent="0.25">
      <c r="A1122" s="686" t="s">
        <v>2742</v>
      </c>
      <c r="B1122" s="694" t="s">
        <v>147</v>
      </c>
      <c r="C1122" s="439" t="s">
        <v>155</v>
      </c>
      <c r="D1122" s="334" t="s">
        <v>1938</v>
      </c>
      <c r="E1122" s="88" t="s">
        <v>1939</v>
      </c>
      <c r="F1122" s="695" t="s">
        <v>1940</v>
      </c>
      <c r="G1122" s="165" t="s">
        <v>1941</v>
      </c>
      <c r="H1122" s="519">
        <v>42193</v>
      </c>
      <c r="I1122" s="699" t="s">
        <v>1917</v>
      </c>
      <c r="J1122" s="698">
        <v>3504061</v>
      </c>
      <c r="K1122" s="671"/>
    </row>
    <row r="1123" spans="1:11" ht="23.25" customHeight="1" thickBot="1" x14ac:dyDescent="0.25">
      <c r="A1123" s="686" t="s">
        <v>2742</v>
      </c>
      <c r="B1123" s="694" t="s">
        <v>147</v>
      </c>
      <c r="C1123" s="439" t="s">
        <v>156</v>
      </c>
      <c r="D1123" s="334" t="s">
        <v>1942</v>
      </c>
      <c r="E1123" s="705" t="s">
        <v>1943</v>
      </c>
      <c r="F1123" s="695" t="s">
        <v>1944</v>
      </c>
      <c r="G1123" s="333" t="s">
        <v>1945</v>
      </c>
      <c r="H1123" s="706">
        <v>42207</v>
      </c>
      <c r="I1123" s="699" t="s">
        <v>1917</v>
      </c>
      <c r="J1123" s="707">
        <v>1052996.53</v>
      </c>
      <c r="K1123" s="671"/>
    </row>
    <row r="1124" spans="1:11" ht="30.75" customHeight="1" thickBot="1" x14ac:dyDescent="0.25">
      <c r="A1124" s="686" t="s">
        <v>2742</v>
      </c>
      <c r="B1124" s="694" t="s">
        <v>147</v>
      </c>
      <c r="C1124" s="439" t="s">
        <v>157</v>
      </c>
      <c r="D1124" s="334" t="s">
        <v>1946</v>
      </c>
      <c r="E1124" s="336" t="s">
        <v>1947</v>
      </c>
      <c r="F1124" s="702" t="s">
        <v>1948</v>
      </c>
      <c r="G1124" s="100" t="s">
        <v>1908</v>
      </c>
      <c r="H1124" s="519">
        <v>42223</v>
      </c>
      <c r="I1124" s="692" t="s">
        <v>1909</v>
      </c>
      <c r="J1124" s="693">
        <v>2600</v>
      </c>
      <c r="K1124" s="671"/>
    </row>
    <row r="1125" spans="1:11" ht="26.25" customHeight="1" thickBot="1" x14ac:dyDescent="0.25">
      <c r="A1125" s="686" t="s">
        <v>2742</v>
      </c>
      <c r="B1125" s="694" t="s">
        <v>147</v>
      </c>
      <c r="C1125" s="439" t="s">
        <v>158</v>
      </c>
      <c r="D1125" s="334" t="s">
        <v>1949</v>
      </c>
      <c r="E1125" s="336" t="s">
        <v>1950</v>
      </c>
      <c r="F1125" s="702" t="s">
        <v>1951</v>
      </c>
      <c r="G1125" s="100" t="s">
        <v>1908</v>
      </c>
      <c r="H1125" s="519">
        <v>42275</v>
      </c>
      <c r="I1125" s="692" t="s">
        <v>1909</v>
      </c>
      <c r="J1125" s="693">
        <v>4140</v>
      </c>
      <c r="K1125" s="671"/>
    </row>
    <row r="1126" spans="1:11" ht="26.25" customHeight="1" thickBot="1" x14ac:dyDescent="0.25">
      <c r="A1126" s="686" t="s">
        <v>2742</v>
      </c>
      <c r="B1126" s="694" t="s">
        <v>147</v>
      </c>
      <c r="C1126" s="439" t="s">
        <v>161</v>
      </c>
      <c r="D1126" s="334" t="s">
        <v>1952</v>
      </c>
      <c r="E1126" s="335" t="s">
        <v>1931</v>
      </c>
      <c r="F1126" s="702" t="s">
        <v>1953</v>
      </c>
      <c r="G1126" s="100" t="s">
        <v>1908</v>
      </c>
      <c r="H1126" s="519">
        <v>42336</v>
      </c>
      <c r="I1126" s="692" t="s">
        <v>1909</v>
      </c>
      <c r="J1126" s="339">
        <v>173382</v>
      </c>
      <c r="K1126" s="671"/>
    </row>
    <row r="1127" spans="1:11" ht="27.75" customHeight="1" thickBot="1" x14ac:dyDescent="0.25">
      <c r="A1127" s="686" t="s">
        <v>2742</v>
      </c>
      <c r="B1127" s="694" t="s">
        <v>147</v>
      </c>
      <c r="C1127" s="439" t="s">
        <v>162</v>
      </c>
      <c r="D1127" s="334" t="s">
        <v>1954</v>
      </c>
      <c r="E1127" s="336" t="s">
        <v>1955</v>
      </c>
      <c r="F1127" s="702" t="s">
        <v>1956</v>
      </c>
      <c r="G1127" s="100" t="s">
        <v>1908</v>
      </c>
      <c r="H1127" s="519">
        <v>42380</v>
      </c>
      <c r="I1127" s="692" t="s">
        <v>1909</v>
      </c>
      <c r="J1127" s="698">
        <v>4162.5</v>
      </c>
      <c r="K1127" s="671"/>
    </row>
    <row r="1128" spans="1:11" ht="29.25" customHeight="1" thickBot="1" x14ac:dyDescent="0.25">
      <c r="A1128" s="686" t="s">
        <v>2742</v>
      </c>
      <c r="B1128" s="694" t="s">
        <v>147</v>
      </c>
      <c r="C1128" s="439" t="s">
        <v>159</v>
      </c>
      <c r="D1128" s="334" t="s">
        <v>1957</v>
      </c>
      <c r="E1128" s="335" t="s">
        <v>1958</v>
      </c>
      <c r="F1128" s="702" t="s">
        <v>1959</v>
      </c>
      <c r="G1128" s="100" t="s">
        <v>1908</v>
      </c>
      <c r="H1128" s="519">
        <v>42409</v>
      </c>
      <c r="I1128" s="692" t="s">
        <v>1909</v>
      </c>
      <c r="J1128" s="339">
        <v>1546.6</v>
      </c>
      <c r="K1128" s="671"/>
    </row>
    <row r="1129" spans="1:11" ht="27.75" customHeight="1" thickBot="1" x14ac:dyDescent="0.25">
      <c r="A1129" s="686" t="s">
        <v>2742</v>
      </c>
      <c r="B1129" s="694" t="s">
        <v>147</v>
      </c>
      <c r="C1129" s="439" t="s">
        <v>160</v>
      </c>
      <c r="D1129" s="334" t="s">
        <v>1960</v>
      </c>
      <c r="E1129" s="335" t="s">
        <v>1961</v>
      </c>
      <c r="F1129" s="702" t="s">
        <v>1962</v>
      </c>
      <c r="G1129" s="100" t="s">
        <v>1908</v>
      </c>
      <c r="H1129" s="519">
        <v>42410</v>
      </c>
      <c r="I1129" s="692" t="s">
        <v>1909</v>
      </c>
      <c r="J1129" s="339">
        <v>3787</v>
      </c>
      <c r="K1129" s="671"/>
    </row>
    <row r="1130" spans="1:11" ht="36" customHeight="1" thickBot="1" x14ac:dyDescent="0.25">
      <c r="A1130" s="686" t="s">
        <v>2742</v>
      </c>
      <c r="B1130" s="694" t="s">
        <v>147</v>
      </c>
      <c r="C1130" s="439" t="s">
        <v>163</v>
      </c>
      <c r="D1130" s="334" t="s">
        <v>1925</v>
      </c>
      <c r="E1130" s="335" t="s">
        <v>1963</v>
      </c>
      <c r="F1130" s="702" t="s">
        <v>1964</v>
      </c>
      <c r="G1130" s="100" t="s">
        <v>1908</v>
      </c>
      <c r="H1130" s="540">
        <v>42430</v>
      </c>
      <c r="I1130" s="692" t="s">
        <v>1909</v>
      </c>
      <c r="J1130" s="703">
        <v>4176</v>
      </c>
      <c r="K1130" s="671"/>
    </row>
    <row r="1131" spans="1:11" ht="30" customHeight="1" thickBot="1" x14ac:dyDescent="0.25">
      <c r="A1131" s="686" t="s">
        <v>2742</v>
      </c>
      <c r="B1131" s="557" t="s">
        <v>147</v>
      </c>
      <c r="C1131" s="439" t="s">
        <v>164</v>
      </c>
      <c r="D1131" s="334" t="s">
        <v>1965</v>
      </c>
      <c r="E1131" s="337" t="s">
        <v>1966</v>
      </c>
      <c r="F1131" s="702" t="s">
        <v>1967</v>
      </c>
      <c r="G1131" s="100" t="s">
        <v>1968</v>
      </c>
      <c r="H1131" s="540">
        <v>41047</v>
      </c>
      <c r="I1131" s="692" t="s">
        <v>1909</v>
      </c>
      <c r="J1131" s="366">
        <v>1595002.83</v>
      </c>
      <c r="K1131" s="671"/>
    </row>
    <row r="1132" spans="1:11" ht="28.5" customHeight="1" thickBot="1" x14ac:dyDescent="0.25">
      <c r="A1132" s="686" t="s">
        <v>2742</v>
      </c>
      <c r="B1132" s="557" t="s">
        <v>147</v>
      </c>
      <c r="C1132" s="439" t="s">
        <v>165</v>
      </c>
      <c r="D1132" s="334" t="s">
        <v>1969</v>
      </c>
      <c r="E1132" s="337" t="s">
        <v>1970</v>
      </c>
      <c r="F1132" s="702" t="s">
        <v>1971</v>
      </c>
      <c r="G1132" s="100" t="s">
        <v>1968</v>
      </c>
      <c r="H1132" s="540">
        <v>41047</v>
      </c>
      <c r="I1132" s="692" t="s">
        <v>1909</v>
      </c>
      <c r="J1132" s="366">
        <v>389521.49</v>
      </c>
      <c r="K1132" s="671"/>
    </row>
    <row r="1133" spans="1:11" ht="27.75" customHeight="1" thickBot="1" x14ac:dyDescent="0.25">
      <c r="A1133" s="686" t="s">
        <v>2742</v>
      </c>
      <c r="B1133" s="557" t="s">
        <v>147</v>
      </c>
      <c r="C1133" s="439" t="s">
        <v>166</v>
      </c>
      <c r="D1133" s="334" t="s">
        <v>1972</v>
      </c>
      <c r="E1133" s="337" t="s">
        <v>1973</v>
      </c>
      <c r="F1133" s="702" t="s">
        <v>1974</v>
      </c>
      <c r="G1133" s="100" t="s">
        <v>1968</v>
      </c>
      <c r="H1133" s="540">
        <v>41047</v>
      </c>
      <c r="I1133" s="692" t="s">
        <v>1909</v>
      </c>
      <c r="J1133" s="100">
        <v>1954976.36</v>
      </c>
      <c r="K1133" s="671"/>
    </row>
    <row r="1134" spans="1:11" ht="30" customHeight="1" thickBot="1" x14ac:dyDescent="0.25">
      <c r="A1134" s="686" t="s">
        <v>2742</v>
      </c>
      <c r="B1134" s="557" t="s">
        <v>147</v>
      </c>
      <c r="C1134" s="439" t="s">
        <v>167</v>
      </c>
      <c r="D1134" s="334" t="s">
        <v>1975</v>
      </c>
      <c r="E1134" s="337" t="s">
        <v>1976</v>
      </c>
      <c r="F1134" s="702" t="s">
        <v>1977</v>
      </c>
      <c r="G1134" s="100" t="s">
        <v>1968</v>
      </c>
      <c r="H1134" s="540">
        <v>41047</v>
      </c>
      <c r="I1134" s="692" t="s">
        <v>1909</v>
      </c>
      <c r="J1134" s="366">
        <v>2620716.4700000002</v>
      </c>
      <c r="K1134" s="671"/>
    </row>
    <row r="1135" spans="1:11" ht="24.75" thickBot="1" x14ac:dyDescent="0.25">
      <c r="A1135" s="686" t="s">
        <v>2742</v>
      </c>
      <c r="B1135" s="557" t="s">
        <v>147</v>
      </c>
      <c r="C1135" s="439" t="s">
        <v>168</v>
      </c>
      <c r="D1135" s="334" t="s">
        <v>1949</v>
      </c>
      <c r="E1135" s="336" t="s">
        <v>1950</v>
      </c>
      <c r="F1135" s="702" t="s">
        <v>1978</v>
      </c>
      <c r="G1135" s="100" t="s">
        <v>1908</v>
      </c>
      <c r="H1135" s="519">
        <v>42517</v>
      </c>
      <c r="I1135" s="692" t="s">
        <v>1909</v>
      </c>
      <c r="J1135" s="339">
        <v>4140</v>
      </c>
      <c r="K1135" s="671"/>
    </row>
    <row r="1136" spans="1:11" ht="37.5" customHeight="1" thickBot="1" x14ac:dyDescent="0.25">
      <c r="A1136" s="686" t="s">
        <v>2742</v>
      </c>
      <c r="B1136" s="557" t="s">
        <v>147</v>
      </c>
      <c r="C1136" s="439" t="s">
        <v>169</v>
      </c>
      <c r="D1136" s="334" t="s">
        <v>1925</v>
      </c>
      <c r="E1136" s="335" t="s">
        <v>1963</v>
      </c>
      <c r="F1136" s="702" t="s">
        <v>1979</v>
      </c>
      <c r="G1136" s="100" t="s">
        <v>1908</v>
      </c>
      <c r="H1136" s="540">
        <v>42517</v>
      </c>
      <c r="I1136" s="692" t="s">
        <v>1909</v>
      </c>
      <c r="J1136" s="708">
        <v>110742.76</v>
      </c>
      <c r="K1136" s="671"/>
    </row>
    <row r="1137" spans="1:11" ht="28.5" customHeight="1" thickBot="1" x14ac:dyDescent="0.25">
      <c r="A1137" s="686" t="s">
        <v>2742</v>
      </c>
      <c r="B1137" s="557" t="s">
        <v>147</v>
      </c>
      <c r="C1137" s="439" t="s">
        <v>170</v>
      </c>
      <c r="D1137" s="334" t="s">
        <v>1980</v>
      </c>
      <c r="E1137" s="335" t="s">
        <v>1981</v>
      </c>
      <c r="F1137" s="702" t="s">
        <v>1982</v>
      </c>
      <c r="G1137" s="100" t="s">
        <v>1908</v>
      </c>
      <c r="H1137" s="540">
        <v>42556</v>
      </c>
      <c r="I1137" s="709" t="s">
        <v>1909</v>
      </c>
      <c r="J1137" s="100">
        <v>381415.67</v>
      </c>
      <c r="K1137" s="671"/>
    </row>
    <row r="1138" spans="1:11" ht="41.25" customHeight="1" thickBot="1" x14ac:dyDescent="0.25">
      <c r="A1138" s="686" t="s">
        <v>2742</v>
      </c>
      <c r="B1138" s="557" t="s">
        <v>147</v>
      </c>
      <c r="C1138" s="439" t="s">
        <v>171</v>
      </c>
      <c r="D1138" s="334" t="s">
        <v>1983</v>
      </c>
      <c r="E1138" s="338" t="s">
        <v>1984</v>
      </c>
      <c r="F1138" s="710" t="s">
        <v>1985</v>
      </c>
      <c r="G1138" s="333" t="s">
        <v>1986</v>
      </c>
      <c r="H1138" s="519">
        <v>42669</v>
      </c>
      <c r="I1138" s="711" t="s">
        <v>1917</v>
      </c>
      <c r="J1138" s="555" t="s">
        <v>1987</v>
      </c>
      <c r="K1138" s="671"/>
    </row>
    <row r="1139" spans="1:11" ht="39" customHeight="1" thickBot="1" x14ac:dyDescent="0.25">
      <c r="A1139" s="686" t="s">
        <v>2742</v>
      </c>
      <c r="B1139" s="712" t="s">
        <v>147</v>
      </c>
      <c r="C1139" s="439" t="s">
        <v>172</v>
      </c>
      <c r="D1139" s="334" t="s">
        <v>1988</v>
      </c>
      <c r="E1139" s="335" t="s">
        <v>1961</v>
      </c>
      <c r="F1139" s="100" t="s">
        <v>1989</v>
      </c>
      <c r="G1139" s="333" t="s">
        <v>1986</v>
      </c>
      <c r="H1139" s="540">
        <v>42669</v>
      </c>
      <c r="I1139" s="713" t="s">
        <v>1909</v>
      </c>
      <c r="J1139" s="555" t="s">
        <v>1990</v>
      </c>
      <c r="K1139" s="671"/>
    </row>
    <row r="1140" spans="1:11" ht="39.75" customHeight="1" thickBot="1" x14ac:dyDescent="0.25">
      <c r="A1140" s="686" t="s">
        <v>2742</v>
      </c>
      <c r="B1140" s="557" t="s">
        <v>147</v>
      </c>
      <c r="C1140" s="439" t="s">
        <v>173</v>
      </c>
      <c r="D1140" s="334" t="s">
        <v>1991</v>
      </c>
      <c r="E1140" s="335" t="s">
        <v>1992</v>
      </c>
      <c r="F1140" s="100" t="s">
        <v>1993</v>
      </c>
      <c r="G1140" s="333" t="s">
        <v>1986</v>
      </c>
      <c r="H1140" s="540">
        <v>42676</v>
      </c>
      <c r="I1140" s="713" t="s">
        <v>1909</v>
      </c>
      <c r="J1140" s="714" t="s">
        <v>1994</v>
      </c>
      <c r="K1140" s="671"/>
    </row>
    <row r="1141" spans="1:11" ht="37.5" customHeight="1" thickBot="1" x14ac:dyDescent="0.25">
      <c r="A1141" s="686" t="s">
        <v>2742</v>
      </c>
      <c r="B1141" s="557" t="s">
        <v>147</v>
      </c>
      <c r="C1141" s="439" t="s">
        <v>174</v>
      </c>
      <c r="D1141" s="334" t="s">
        <v>1995</v>
      </c>
      <c r="E1141" s="339" t="s">
        <v>1996</v>
      </c>
      <c r="F1141" s="100" t="s">
        <v>1997</v>
      </c>
      <c r="G1141" s="333" t="s">
        <v>1986</v>
      </c>
      <c r="H1141" s="519">
        <v>42676</v>
      </c>
      <c r="I1141" s="715" t="s">
        <v>1937</v>
      </c>
      <c r="J1141" s="716">
        <v>4140</v>
      </c>
      <c r="K1141" s="671"/>
    </row>
    <row r="1142" spans="1:11" ht="39.75" customHeight="1" thickBot="1" x14ac:dyDescent="0.25">
      <c r="A1142" s="686" t="s">
        <v>2742</v>
      </c>
      <c r="B1142" s="557" t="s">
        <v>147</v>
      </c>
      <c r="C1142" s="439" t="s">
        <v>175</v>
      </c>
      <c r="D1142" s="334" t="s">
        <v>1991</v>
      </c>
      <c r="E1142" s="339" t="s">
        <v>1992</v>
      </c>
      <c r="F1142" s="710" t="s">
        <v>1998</v>
      </c>
      <c r="G1142" s="333" t="s">
        <v>1986</v>
      </c>
      <c r="H1142" s="519">
        <v>42676</v>
      </c>
      <c r="I1142" s="713" t="s">
        <v>1909</v>
      </c>
      <c r="J1142" s="717">
        <v>2964.96</v>
      </c>
      <c r="K1142" s="671"/>
    </row>
    <row r="1143" spans="1:11" ht="38.25" customHeight="1" thickBot="1" x14ac:dyDescent="0.25">
      <c r="A1143" s="686" t="s">
        <v>2742</v>
      </c>
      <c r="B1143" s="557" t="s">
        <v>147</v>
      </c>
      <c r="C1143" s="439" t="s">
        <v>176</v>
      </c>
      <c r="D1143" s="334" t="s">
        <v>1999</v>
      </c>
      <c r="E1143" s="335" t="s">
        <v>1963</v>
      </c>
      <c r="F1143" s="702" t="s">
        <v>2000</v>
      </c>
      <c r="G1143" s="100" t="s">
        <v>1908</v>
      </c>
      <c r="H1143" s="540">
        <v>42716</v>
      </c>
      <c r="I1143" s="692" t="s">
        <v>1909</v>
      </c>
      <c r="J1143" s="718">
        <v>164952.32999999999</v>
      </c>
      <c r="K1143" s="671"/>
    </row>
    <row r="1144" spans="1:11" ht="37.5" customHeight="1" thickBot="1" x14ac:dyDescent="0.25">
      <c r="A1144" s="686" t="s">
        <v>2742</v>
      </c>
      <c r="B1144" s="557" t="s">
        <v>147</v>
      </c>
      <c r="C1144" s="439" t="s">
        <v>177</v>
      </c>
      <c r="D1144" s="334" t="s">
        <v>2001</v>
      </c>
      <c r="E1144" s="335" t="s">
        <v>1963</v>
      </c>
      <c r="F1144" s="702" t="s">
        <v>2002</v>
      </c>
      <c r="G1144" s="333" t="s">
        <v>1986</v>
      </c>
      <c r="H1144" s="540">
        <v>42734</v>
      </c>
      <c r="I1144" s="692" t="s">
        <v>1909</v>
      </c>
      <c r="J1144" s="719">
        <v>1879.2</v>
      </c>
      <c r="K1144" s="671"/>
    </row>
    <row r="1145" spans="1:11" ht="26.25" customHeight="1" thickBot="1" x14ac:dyDescent="0.25">
      <c r="A1145" s="686" t="s">
        <v>2742</v>
      </c>
      <c r="B1145" s="712" t="s">
        <v>147</v>
      </c>
      <c r="C1145" s="439" t="s">
        <v>178</v>
      </c>
      <c r="D1145" s="334" t="s">
        <v>1991</v>
      </c>
      <c r="E1145" s="335" t="s">
        <v>2003</v>
      </c>
      <c r="F1145" s="100" t="s">
        <v>2004</v>
      </c>
      <c r="G1145" s="333" t="s">
        <v>2005</v>
      </c>
      <c r="H1145" s="540">
        <v>42755</v>
      </c>
      <c r="I1145" s="713" t="s">
        <v>1909</v>
      </c>
      <c r="J1145" s="720">
        <v>4140</v>
      </c>
      <c r="K1145" s="671"/>
    </row>
    <row r="1146" spans="1:11" ht="33.75" customHeight="1" thickBot="1" x14ac:dyDescent="0.25">
      <c r="A1146" s="686" t="s">
        <v>2742</v>
      </c>
      <c r="B1146" s="557" t="s">
        <v>147</v>
      </c>
      <c r="C1146" s="439" t="s">
        <v>179</v>
      </c>
      <c r="D1146" s="334" t="s">
        <v>2006</v>
      </c>
      <c r="E1146" s="339" t="s">
        <v>1963</v>
      </c>
      <c r="F1146" s="710" t="s">
        <v>2007</v>
      </c>
      <c r="G1146" s="333" t="s">
        <v>2008</v>
      </c>
      <c r="H1146" s="519">
        <v>42874</v>
      </c>
      <c r="I1146" s="713" t="s">
        <v>1909</v>
      </c>
      <c r="J1146" s="716">
        <v>4176</v>
      </c>
      <c r="K1146" s="671"/>
    </row>
    <row r="1147" spans="1:11" ht="40.5" customHeight="1" thickBot="1" x14ac:dyDescent="0.25">
      <c r="A1147" s="686" t="s">
        <v>2742</v>
      </c>
      <c r="B1147" s="557" t="s">
        <v>147</v>
      </c>
      <c r="C1147" s="439" t="s">
        <v>180</v>
      </c>
      <c r="D1147" s="334" t="s">
        <v>1925</v>
      </c>
      <c r="E1147" s="335" t="s">
        <v>1963</v>
      </c>
      <c r="F1147" s="702" t="s">
        <v>2009</v>
      </c>
      <c r="G1147" s="333" t="s">
        <v>2010</v>
      </c>
      <c r="H1147" s="540">
        <v>42923</v>
      </c>
      <c r="I1147" s="692" t="s">
        <v>1909</v>
      </c>
      <c r="J1147" s="716">
        <v>4176</v>
      </c>
      <c r="K1147" s="671"/>
    </row>
    <row r="1148" spans="1:11" ht="24.75" thickBot="1" x14ac:dyDescent="0.25">
      <c r="A1148" s="686" t="s">
        <v>2742</v>
      </c>
      <c r="B1148" s="557" t="s">
        <v>147</v>
      </c>
      <c r="C1148" s="439" t="s">
        <v>181</v>
      </c>
      <c r="D1148" s="340" t="s">
        <v>2011</v>
      </c>
      <c r="E1148" s="339" t="s">
        <v>2012</v>
      </c>
      <c r="F1148" s="702" t="s">
        <v>2013</v>
      </c>
      <c r="G1148" s="333" t="s">
        <v>2014</v>
      </c>
      <c r="H1148" s="519">
        <v>42984</v>
      </c>
      <c r="I1148" s="711" t="s">
        <v>1917</v>
      </c>
      <c r="J1148" s="721">
        <v>2004660</v>
      </c>
      <c r="K1148" s="671"/>
    </row>
    <row r="1149" spans="1:11" ht="24.75" thickBot="1" x14ac:dyDescent="0.25">
      <c r="A1149" s="686" t="s">
        <v>2742</v>
      </c>
      <c r="B1149" s="557" t="s">
        <v>147</v>
      </c>
      <c r="C1149" s="439" t="s">
        <v>182</v>
      </c>
      <c r="D1149" s="341" t="s">
        <v>2015</v>
      </c>
      <c r="E1149" s="339" t="s">
        <v>2016</v>
      </c>
      <c r="F1149" s="710" t="s">
        <v>2017</v>
      </c>
      <c r="G1149" s="333" t="s">
        <v>2018</v>
      </c>
      <c r="H1149" s="519">
        <v>42993</v>
      </c>
      <c r="I1149" s="711" t="s">
        <v>1917</v>
      </c>
      <c r="J1149" s="366">
        <v>330055.88</v>
      </c>
      <c r="K1149" s="671"/>
    </row>
    <row r="1150" spans="1:11" ht="33.75" customHeight="1" thickBot="1" x14ac:dyDescent="0.25">
      <c r="A1150" s="686" t="s">
        <v>2742</v>
      </c>
      <c r="B1150" s="557" t="s">
        <v>147</v>
      </c>
      <c r="C1150" s="439" t="s">
        <v>183</v>
      </c>
      <c r="D1150" s="341" t="s">
        <v>2019</v>
      </c>
      <c r="E1150" s="339" t="s">
        <v>1961</v>
      </c>
      <c r="F1150" s="710" t="s">
        <v>2020</v>
      </c>
      <c r="G1150" s="333" t="s">
        <v>2014</v>
      </c>
      <c r="H1150" s="519">
        <v>42985</v>
      </c>
      <c r="I1150" s="711" t="s">
        <v>2021</v>
      </c>
      <c r="J1150" s="722">
        <v>3787</v>
      </c>
      <c r="K1150" s="671"/>
    </row>
    <row r="1151" spans="1:11" ht="30.75" customHeight="1" thickBot="1" x14ac:dyDescent="0.25">
      <c r="A1151" s="686" t="s">
        <v>2742</v>
      </c>
      <c r="B1151" s="557" t="s">
        <v>147</v>
      </c>
      <c r="C1151" s="439" t="s">
        <v>184</v>
      </c>
      <c r="D1151" s="341" t="s">
        <v>2022</v>
      </c>
      <c r="E1151" s="339" t="s">
        <v>2023</v>
      </c>
      <c r="F1151" s="710" t="s">
        <v>2024</v>
      </c>
      <c r="G1151" s="333" t="s">
        <v>2018</v>
      </c>
      <c r="H1151" s="519">
        <v>43031</v>
      </c>
      <c r="I1151" s="711" t="s">
        <v>1917</v>
      </c>
      <c r="J1151" s="723">
        <v>50484</v>
      </c>
      <c r="K1151" s="671"/>
    </row>
    <row r="1152" spans="1:11" ht="33.75" customHeight="1" thickBot="1" x14ac:dyDescent="0.25">
      <c r="A1152" s="686" t="s">
        <v>2742</v>
      </c>
      <c r="B1152" s="557" t="s">
        <v>147</v>
      </c>
      <c r="C1152" s="439" t="s">
        <v>185</v>
      </c>
      <c r="D1152" s="342" t="s">
        <v>2025</v>
      </c>
      <c r="E1152" s="339" t="s">
        <v>1637</v>
      </c>
      <c r="F1152" s="100" t="s">
        <v>2026</v>
      </c>
      <c r="G1152" s="333" t="s">
        <v>2018</v>
      </c>
      <c r="H1152" s="519">
        <v>43081</v>
      </c>
      <c r="I1152" s="711" t="s">
        <v>1917</v>
      </c>
      <c r="J1152" s="724">
        <v>340300</v>
      </c>
      <c r="K1152" s="671"/>
    </row>
    <row r="1153" spans="1:11" ht="36" customHeight="1" thickBot="1" x14ac:dyDescent="0.25">
      <c r="A1153" s="686" t="s">
        <v>2742</v>
      </c>
      <c r="B1153" s="557" t="s">
        <v>147</v>
      </c>
      <c r="C1153" s="439" t="s">
        <v>186</v>
      </c>
      <c r="D1153" s="334" t="s">
        <v>2027</v>
      </c>
      <c r="E1153" s="339" t="s">
        <v>2028</v>
      </c>
      <c r="F1153" s="100" t="s">
        <v>2029</v>
      </c>
      <c r="G1153" s="333" t="s">
        <v>2018</v>
      </c>
      <c r="H1153" s="519">
        <v>43094</v>
      </c>
      <c r="I1153" s="713" t="s">
        <v>1909</v>
      </c>
      <c r="J1153" s="725">
        <v>610546.65</v>
      </c>
      <c r="K1153" s="671"/>
    </row>
    <row r="1154" spans="1:11" ht="42" customHeight="1" thickBot="1" x14ac:dyDescent="0.25">
      <c r="A1154" s="686" t="s">
        <v>2742</v>
      </c>
      <c r="B1154" s="557" t="s">
        <v>147</v>
      </c>
      <c r="C1154" s="439" t="s">
        <v>187</v>
      </c>
      <c r="D1154" s="342" t="s">
        <v>2030</v>
      </c>
      <c r="E1154" s="339" t="s">
        <v>2031</v>
      </c>
      <c r="F1154" s="100" t="s">
        <v>2032</v>
      </c>
      <c r="G1154" s="333" t="s">
        <v>2018</v>
      </c>
      <c r="H1154" s="519">
        <v>43097</v>
      </c>
      <c r="I1154" s="713" t="s">
        <v>1909</v>
      </c>
      <c r="J1154" s="726">
        <v>139893.51</v>
      </c>
      <c r="K1154" s="671"/>
    </row>
    <row r="1155" spans="1:11" ht="24.75" customHeight="1" thickBot="1" x14ac:dyDescent="0.25">
      <c r="A1155" s="686" t="s">
        <v>2742</v>
      </c>
      <c r="B1155" s="557" t="s">
        <v>147</v>
      </c>
      <c r="C1155" s="439" t="s">
        <v>188</v>
      </c>
      <c r="D1155" s="163" t="s">
        <v>2033</v>
      </c>
      <c r="E1155" s="339" t="s">
        <v>2034</v>
      </c>
      <c r="F1155" s="710" t="s">
        <v>2035</v>
      </c>
      <c r="G1155" s="333" t="s">
        <v>2018</v>
      </c>
      <c r="H1155" s="519">
        <v>43112</v>
      </c>
      <c r="I1155" s="711" t="s">
        <v>1917</v>
      </c>
      <c r="J1155" s="100">
        <v>371453.84</v>
      </c>
      <c r="K1155" s="671"/>
    </row>
    <row r="1156" spans="1:11" ht="38.25" customHeight="1" thickBot="1" x14ac:dyDescent="0.25">
      <c r="A1156" s="686" t="s">
        <v>2742</v>
      </c>
      <c r="B1156" s="557" t="s">
        <v>147</v>
      </c>
      <c r="C1156" s="439" t="s">
        <v>189</v>
      </c>
      <c r="D1156" s="163" t="s">
        <v>2036</v>
      </c>
      <c r="E1156" s="339" t="s">
        <v>2037</v>
      </c>
      <c r="F1156" s="710" t="s">
        <v>2038</v>
      </c>
      <c r="G1156" s="333" t="s">
        <v>2018</v>
      </c>
      <c r="H1156" s="519">
        <v>43139</v>
      </c>
      <c r="I1156" s="711" t="s">
        <v>1917</v>
      </c>
      <c r="J1156" s="727">
        <v>299880</v>
      </c>
      <c r="K1156" s="671"/>
    </row>
    <row r="1157" spans="1:11" ht="33.75" customHeight="1" thickBot="1" x14ac:dyDescent="0.25">
      <c r="A1157" s="686" t="s">
        <v>2742</v>
      </c>
      <c r="B1157" s="557" t="s">
        <v>147</v>
      </c>
      <c r="C1157" s="439" t="s">
        <v>190</v>
      </c>
      <c r="D1157" s="343" t="s">
        <v>2039</v>
      </c>
      <c r="E1157" s="337" t="s">
        <v>2040</v>
      </c>
      <c r="F1157" s="702" t="s">
        <v>2041</v>
      </c>
      <c r="G1157" s="100" t="s">
        <v>1908</v>
      </c>
      <c r="H1157" s="540">
        <v>43151</v>
      </c>
      <c r="I1157" s="339" t="s">
        <v>1909</v>
      </c>
      <c r="J1157" s="728">
        <v>4140</v>
      </c>
      <c r="K1157" s="671"/>
    </row>
    <row r="1158" spans="1:11" ht="27" customHeight="1" thickBot="1" x14ac:dyDescent="0.25">
      <c r="A1158" s="686" t="s">
        <v>2742</v>
      </c>
      <c r="B1158" s="557" t="s">
        <v>147</v>
      </c>
      <c r="C1158" s="439" t="s">
        <v>191</v>
      </c>
      <c r="D1158" s="100" t="s">
        <v>2042</v>
      </c>
      <c r="E1158" s="341" t="s">
        <v>2043</v>
      </c>
      <c r="F1158" s="702" t="s">
        <v>2044</v>
      </c>
      <c r="G1158" s="100" t="s">
        <v>1908</v>
      </c>
      <c r="H1158" s="519">
        <v>43172</v>
      </c>
      <c r="I1158" s="729" t="s">
        <v>1909</v>
      </c>
      <c r="J1158" s="295">
        <v>361140.18</v>
      </c>
      <c r="K1158" s="671"/>
    </row>
    <row r="1159" spans="1:11" ht="27.75" customHeight="1" thickBot="1" x14ac:dyDescent="0.25">
      <c r="A1159" s="686" t="s">
        <v>2742</v>
      </c>
      <c r="B1159" s="557" t="s">
        <v>147</v>
      </c>
      <c r="C1159" s="439" t="s">
        <v>192</v>
      </c>
      <c r="D1159" s="163" t="s">
        <v>2045</v>
      </c>
      <c r="E1159" s="100" t="s">
        <v>2046</v>
      </c>
      <c r="F1159" s="730" t="s">
        <v>2047</v>
      </c>
      <c r="G1159" s="333" t="s">
        <v>2018</v>
      </c>
      <c r="H1159" s="519">
        <v>43270</v>
      </c>
      <c r="I1159" s="711" t="s">
        <v>1917</v>
      </c>
      <c r="J1159" s="731">
        <v>438933.1</v>
      </c>
      <c r="K1159" s="671"/>
    </row>
    <row r="1160" spans="1:11" ht="30.75" customHeight="1" thickBot="1" x14ac:dyDescent="0.25">
      <c r="A1160" s="686" t="s">
        <v>2742</v>
      </c>
      <c r="B1160" s="557" t="s">
        <v>147</v>
      </c>
      <c r="C1160" s="439" t="s">
        <v>193</v>
      </c>
      <c r="D1160" s="163" t="s">
        <v>2048</v>
      </c>
      <c r="E1160" s="100" t="s">
        <v>2049</v>
      </c>
      <c r="F1160" s="730" t="s">
        <v>2050</v>
      </c>
      <c r="G1160" s="333" t="s">
        <v>2018</v>
      </c>
      <c r="H1160" s="540">
        <v>43361</v>
      </c>
      <c r="I1160" s="711" t="s">
        <v>1917</v>
      </c>
      <c r="J1160" s="723">
        <v>132375</v>
      </c>
      <c r="K1160" s="671"/>
    </row>
    <row r="1161" spans="1:11" ht="37.5" customHeight="1" thickBot="1" x14ac:dyDescent="0.25">
      <c r="A1161" s="686" t="s">
        <v>2742</v>
      </c>
      <c r="B1161" s="557" t="s">
        <v>147</v>
      </c>
      <c r="C1161" s="439" t="s">
        <v>194</v>
      </c>
      <c r="D1161" s="343" t="s">
        <v>1925</v>
      </c>
      <c r="E1161" s="333" t="s">
        <v>2051</v>
      </c>
      <c r="F1161" s="730" t="s">
        <v>2052</v>
      </c>
      <c r="G1161" s="333" t="s">
        <v>2018</v>
      </c>
      <c r="H1161" s="519">
        <v>43298</v>
      </c>
      <c r="I1161" s="711" t="s">
        <v>2053</v>
      </c>
      <c r="J1161" s="711">
        <v>2600</v>
      </c>
      <c r="K1161" s="671"/>
    </row>
    <row r="1162" spans="1:11" ht="30" customHeight="1" thickBot="1" x14ac:dyDescent="0.25">
      <c r="A1162" s="686" t="s">
        <v>2742</v>
      </c>
      <c r="B1162" s="712" t="s">
        <v>147</v>
      </c>
      <c r="C1162" s="439" t="s">
        <v>591</v>
      </c>
      <c r="D1162" s="100" t="s">
        <v>2054</v>
      </c>
      <c r="E1162" s="100" t="s">
        <v>2055</v>
      </c>
      <c r="F1162" s="702" t="s">
        <v>2056</v>
      </c>
      <c r="G1162" s="100" t="s">
        <v>2018</v>
      </c>
      <c r="H1162" s="540">
        <v>43396</v>
      </c>
      <c r="I1162" s="339" t="s">
        <v>1917</v>
      </c>
      <c r="J1162" s="732">
        <v>4176</v>
      </c>
      <c r="K1162" s="671"/>
    </row>
    <row r="1163" spans="1:11" ht="33" customHeight="1" thickBot="1" x14ac:dyDescent="0.25">
      <c r="A1163" s="686" t="s">
        <v>2742</v>
      </c>
      <c r="B1163" s="733" t="s">
        <v>147</v>
      </c>
      <c r="C1163" s="439" t="s">
        <v>592</v>
      </c>
      <c r="D1163" s="161" t="s">
        <v>2057</v>
      </c>
      <c r="E1163" s="344" t="s">
        <v>1961</v>
      </c>
      <c r="F1163" s="734" t="s">
        <v>2058</v>
      </c>
      <c r="G1163" s="161" t="s">
        <v>2014</v>
      </c>
      <c r="H1163" s="638">
        <v>43398</v>
      </c>
      <c r="I1163" s="344" t="s">
        <v>2021</v>
      </c>
      <c r="J1163" s="735">
        <v>3787</v>
      </c>
      <c r="K1163" s="671"/>
    </row>
    <row r="1164" spans="1:11" ht="30.75" customHeight="1" thickBot="1" x14ac:dyDescent="0.25">
      <c r="A1164" s="686" t="s">
        <v>2742</v>
      </c>
      <c r="B1164" s="736" t="s">
        <v>147</v>
      </c>
      <c r="C1164" s="439" t="s">
        <v>593</v>
      </c>
      <c r="D1164" s="98" t="s">
        <v>1991</v>
      </c>
      <c r="E1164" s="345" t="s">
        <v>2066</v>
      </c>
      <c r="F1164" s="59" t="s">
        <v>2067</v>
      </c>
      <c r="G1164" s="59" t="s">
        <v>2014</v>
      </c>
      <c r="H1164" s="737">
        <v>43412</v>
      </c>
      <c r="I1164" s="738" t="s">
        <v>1909</v>
      </c>
      <c r="J1164" s="739">
        <v>4140</v>
      </c>
      <c r="K1164" s="671"/>
    </row>
    <row r="1165" spans="1:11" ht="36" customHeight="1" thickBot="1" x14ac:dyDescent="0.25">
      <c r="A1165" s="686" t="s">
        <v>2742</v>
      </c>
      <c r="B1165" s="740" t="s">
        <v>147</v>
      </c>
      <c r="C1165" s="439" t="s">
        <v>594</v>
      </c>
      <c r="D1165" s="353" t="s">
        <v>2100</v>
      </c>
      <c r="E1165" s="354" t="s">
        <v>2068</v>
      </c>
      <c r="F1165" s="741" t="s">
        <v>2069</v>
      </c>
      <c r="G1165" s="741" t="s">
        <v>2014</v>
      </c>
      <c r="H1165" s="742">
        <v>43425</v>
      </c>
      <c r="I1165" s="743" t="s">
        <v>2070</v>
      </c>
      <c r="J1165" s="743">
        <v>718.1</v>
      </c>
      <c r="K1165" s="671"/>
    </row>
    <row r="1166" spans="1:11" ht="30" customHeight="1" thickBot="1" x14ac:dyDescent="0.25">
      <c r="A1166" s="686" t="s">
        <v>2742</v>
      </c>
      <c r="B1166" s="744" t="s">
        <v>147</v>
      </c>
      <c r="C1166" s="439" t="s">
        <v>595</v>
      </c>
      <c r="D1166" s="60" t="s">
        <v>2082</v>
      </c>
      <c r="E1166" s="230" t="s">
        <v>2085</v>
      </c>
      <c r="F1166" s="230" t="s">
        <v>2083</v>
      </c>
      <c r="G1166" s="230" t="s">
        <v>2084</v>
      </c>
      <c r="H1166" s="745">
        <v>43178</v>
      </c>
      <c r="I1166" s="294" t="s">
        <v>1917</v>
      </c>
      <c r="J1166" s="746">
        <v>1516229</v>
      </c>
      <c r="K1166" s="671"/>
    </row>
    <row r="1167" spans="1:11" ht="29.25" customHeight="1" thickBot="1" x14ac:dyDescent="0.25">
      <c r="A1167" s="686" t="s">
        <v>2742</v>
      </c>
      <c r="B1167" s="744" t="s">
        <v>147</v>
      </c>
      <c r="C1167" s="439" t="s">
        <v>602</v>
      </c>
      <c r="D1167" s="230" t="s">
        <v>2098</v>
      </c>
      <c r="E1167" s="230" t="s">
        <v>2086</v>
      </c>
      <c r="F1167" s="230" t="s">
        <v>2087</v>
      </c>
      <c r="G1167" s="230" t="s">
        <v>2088</v>
      </c>
      <c r="H1167" s="745">
        <v>42979</v>
      </c>
      <c r="I1167" s="294" t="s">
        <v>1917</v>
      </c>
      <c r="J1167" s="455">
        <v>990873.4</v>
      </c>
      <c r="K1167" s="671"/>
    </row>
    <row r="1168" spans="1:11" ht="30" customHeight="1" x14ac:dyDescent="0.2">
      <c r="A1168" s="686" t="s">
        <v>2742</v>
      </c>
      <c r="B1168" s="744" t="s">
        <v>147</v>
      </c>
      <c r="C1168" s="439" t="s">
        <v>596</v>
      </c>
      <c r="D1168" s="230" t="s">
        <v>2099</v>
      </c>
      <c r="E1168" s="230" t="s">
        <v>2096</v>
      </c>
      <c r="F1168" s="230" t="s">
        <v>2097</v>
      </c>
      <c r="G1168" s="230"/>
      <c r="H1168" s="745">
        <v>42667</v>
      </c>
      <c r="I1168" s="294" t="s">
        <v>1917</v>
      </c>
      <c r="J1168" s="747">
        <v>202100.25</v>
      </c>
      <c r="K1168" s="671"/>
    </row>
    <row r="1169" spans="1:11" x14ac:dyDescent="0.2">
      <c r="A1169" s="538"/>
      <c r="B1169" s="538"/>
      <c r="C1169" s="671"/>
      <c r="D1169" s="671"/>
      <c r="E1169" s="671"/>
      <c r="F1169" s="315"/>
      <c r="G1169" s="315"/>
      <c r="H1169" s="748"/>
      <c r="I1169" s="749"/>
      <c r="J1169" s="750"/>
      <c r="K1169" s="671"/>
    </row>
    <row r="1170" spans="1:11" x14ac:dyDescent="0.2">
      <c r="A1170" s="538"/>
      <c r="B1170" s="538"/>
      <c r="C1170" s="671"/>
      <c r="D1170" s="671"/>
      <c r="E1170" s="671"/>
      <c r="F1170" s="671"/>
      <c r="G1170" s="671"/>
      <c r="H1170" s="671"/>
      <c r="I1170" s="671"/>
      <c r="J1170" s="751">
        <f>SUM(J1113:J1168)</f>
        <v>21721646.860000003</v>
      </c>
      <c r="K1170" s="671"/>
    </row>
  </sheetData>
  <sheetProtection selectLockedCells="1" selectUnlockedCells="1"/>
  <mergeCells count="54">
    <mergeCell ref="B208:B209"/>
    <mergeCell ref="A1109:C1109"/>
    <mergeCell ref="B1110:C1110"/>
    <mergeCell ref="B1099:C1099"/>
    <mergeCell ref="D1112:I1112"/>
    <mergeCell ref="G208:H208"/>
    <mergeCell ref="G209:H209"/>
    <mergeCell ref="E208:F209"/>
    <mergeCell ref="A361:H361"/>
    <mergeCell ref="A560:H560"/>
    <mergeCell ref="A210:A211"/>
    <mergeCell ref="B210:B211"/>
    <mergeCell ref="C210:C211"/>
    <mergeCell ref="D208:D209"/>
    <mergeCell ref="A208:A209"/>
    <mergeCell ref="C208:C209"/>
    <mergeCell ref="J10:J12"/>
    <mergeCell ref="I10:I12"/>
    <mergeCell ref="E10:E12"/>
    <mergeCell ref="G11:G12"/>
    <mergeCell ref="H11:H12"/>
    <mergeCell ref="F11:F12"/>
    <mergeCell ref="A10:C10"/>
    <mergeCell ref="B11:C11"/>
    <mergeCell ref="B13:C13"/>
    <mergeCell ref="D10:D12"/>
    <mergeCell ref="B190:C190"/>
    <mergeCell ref="B121:C121"/>
    <mergeCell ref="B155:C155"/>
    <mergeCell ref="B173:C173"/>
    <mergeCell ref="A11:A12"/>
    <mergeCell ref="B185:C185"/>
    <mergeCell ref="B188:C188"/>
    <mergeCell ref="B17:C17"/>
    <mergeCell ref="B24:C24"/>
    <mergeCell ref="B82:C82"/>
    <mergeCell ref="B100:C100"/>
    <mergeCell ref="B114:C114"/>
    <mergeCell ref="K333:L333"/>
    <mergeCell ref="K329:L331"/>
    <mergeCell ref="K685:L685"/>
    <mergeCell ref="B1033:C1033"/>
    <mergeCell ref="B1037:C1037"/>
    <mergeCell ref="K730:K732"/>
    <mergeCell ref="B1077:C1077"/>
    <mergeCell ref="K1027:L1027"/>
    <mergeCell ref="K357:K358"/>
    <mergeCell ref="A734:H734"/>
    <mergeCell ref="A996:H996"/>
    <mergeCell ref="A1028:H1028"/>
    <mergeCell ref="B1041:C1041"/>
    <mergeCell ref="B1061:C1061"/>
    <mergeCell ref="B1074:C1074"/>
    <mergeCell ref="K1055:K1058"/>
  </mergeCells>
  <phoneticPr fontId="5" type="noConversion"/>
  <pageMargins left="0.78740157480314965" right="0.78740157480314965" top="1.0826771653543308" bottom="0.78740157480314965" header="0.31496062992125984" footer="0.31496062992125984"/>
  <pageSetup paperSize="9" scale="66" firstPageNumber="0" fitToHeight="46" orientation="landscape" horizontalDpi="300" verticalDpi="300" r:id="rId1"/>
  <headerFooter alignWithMargins="0"/>
  <cellWatches>
    <cellWatch r="G177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opLeftCell="A16" workbookViewId="0">
      <selection activeCell="L47" sqref="L47"/>
    </sheetView>
  </sheetViews>
  <sheetFormatPr defaultRowHeight="12.75" x14ac:dyDescent="0.2"/>
  <cols>
    <col min="1" max="1" width="31.5703125" customWidth="1"/>
  </cols>
  <sheetData>
    <row r="1" spans="1:1" x14ac:dyDescent="0.2">
      <c r="A1" s="9">
        <v>14087144.26</v>
      </c>
    </row>
    <row r="2" spans="1:1" x14ac:dyDescent="0.2">
      <c r="A2" s="7">
        <v>1195655.5900000001</v>
      </c>
    </row>
    <row r="3" spans="1:1" x14ac:dyDescent="0.2">
      <c r="A3" s="824">
        <v>24052314.510000002</v>
      </c>
    </row>
    <row r="4" spans="1:1" x14ac:dyDescent="0.2">
      <c r="A4" s="824"/>
    </row>
    <row r="5" spans="1:1" x14ac:dyDescent="0.2">
      <c r="A5" s="7">
        <v>15186510.550000001</v>
      </c>
    </row>
    <row r="6" spans="1:1" x14ac:dyDescent="0.2">
      <c r="A6" s="9">
        <v>5166715.91</v>
      </c>
    </row>
    <row r="7" spans="1:1" x14ac:dyDescent="0.2">
      <c r="A7" s="7">
        <v>1721876.54</v>
      </c>
    </row>
    <row r="8" spans="1:1" x14ac:dyDescent="0.2">
      <c r="A8" s="7">
        <v>7567177.04</v>
      </c>
    </row>
    <row r="9" spans="1:1" x14ac:dyDescent="0.2">
      <c r="A9" s="7">
        <v>4785486.0999999996</v>
      </c>
    </row>
    <row r="10" spans="1:1" x14ac:dyDescent="0.2">
      <c r="A10" s="824">
        <v>6764908.7199999997</v>
      </c>
    </row>
    <row r="11" spans="1:1" x14ac:dyDescent="0.2">
      <c r="A11" s="824"/>
    </row>
    <row r="12" spans="1:1" x14ac:dyDescent="0.2">
      <c r="A12" s="824">
        <v>17467296.329999998</v>
      </c>
    </row>
    <row r="13" spans="1:1" x14ac:dyDescent="0.2">
      <c r="A13" s="824"/>
    </row>
    <row r="14" spans="1:1" x14ac:dyDescent="0.2">
      <c r="A14" s="824">
        <v>4733444.68</v>
      </c>
    </row>
    <row r="15" spans="1:1" x14ac:dyDescent="0.2">
      <c r="A15" s="824"/>
    </row>
    <row r="16" spans="1:1" x14ac:dyDescent="0.2">
      <c r="A16" s="7">
        <v>5062821.37</v>
      </c>
    </row>
    <row r="17" spans="1:1" x14ac:dyDescent="0.2">
      <c r="A17" s="824">
        <v>33132210.609999999</v>
      </c>
    </row>
    <row r="18" spans="1:1" x14ac:dyDescent="0.2">
      <c r="A18" s="824"/>
    </row>
    <row r="19" spans="1:1" x14ac:dyDescent="0.2">
      <c r="A19" s="9">
        <v>5298278.92</v>
      </c>
    </row>
    <row r="20" spans="1:1" x14ac:dyDescent="0.2">
      <c r="A20" s="7">
        <v>265847.84999999998</v>
      </c>
    </row>
    <row r="21" spans="1:1" x14ac:dyDescent="0.2">
      <c r="A21" s="9">
        <v>492627</v>
      </c>
    </row>
    <row r="22" spans="1:1" x14ac:dyDescent="0.2">
      <c r="A22" s="824">
        <v>1116046</v>
      </c>
    </row>
    <row r="23" spans="1:1" x14ac:dyDescent="0.2">
      <c r="A23" s="824"/>
    </row>
    <row r="24" spans="1:1" x14ac:dyDescent="0.2">
      <c r="A24" s="824">
        <v>677565.72</v>
      </c>
    </row>
    <row r="25" spans="1:1" x14ac:dyDescent="0.2">
      <c r="A25" s="824"/>
    </row>
    <row r="26" spans="1:1" x14ac:dyDescent="0.2">
      <c r="A26" s="824">
        <v>92482</v>
      </c>
    </row>
    <row r="27" spans="1:1" x14ac:dyDescent="0.2">
      <c r="A27" s="824"/>
    </row>
    <row r="28" spans="1:1" x14ac:dyDescent="0.2">
      <c r="A28" s="7">
        <v>7539</v>
      </c>
    </row>
    <row r="29" spans="1:1" x14ac:dyDescent="0.2">
      <c r="A29" s="7">
        <v>185283.06</v>
      </c>
    </row>
    <row r="30" spans="1:1" x14ac:dyDescent="0.2">
      <c r="A30" s="825">
        <v>572902.54</v>
      </c>
    </row>
    <row r="31" spans="1:1" x14ac:dyDescent="0.2">
      <c r="A31" s="825"/>
    </row>
    <row r="32" spans="1:1" x14ac:dyDescent="0.2">
      <c r="A32" s="824">
        <v>80210446.079999998</v>
      </c>
    </row>
    <row r="33" spans="1:1" x14ac:dyDescent="0.2">
      <c r="A33" s="824"/>
    </row>
    <row r="34" spans="1:1" x14ac:dyDescent="0.2">
      <c r="A34" s="825">
        <v>589002.62</v>
      </c>
    </row>
    <row r="35" spans="1:1" x14ac:dyDescent="0.2">
      <c r="A35" s="825"/>
    </row>
    <row r="36" spans="1:1" ht="12.95" customHeight="1" x14ac:dyDescent="0.2">
      <c r="A36" s="824" t="s">
        <v>103</v>
      </c>
    </row>
    <row r="37" spans="1:1" x14ac:dyDescent="0.2">
      <c r="A37" s="824"/>
    </row>
    <row r="38" spans="1:1" x14ac:dyDescent="0.2">
      <c r="A38" s="11">
        <f>SUM(A1:A37)</f>
        <v>230431582.99999994</v>
      </c>
    </row>
    <row r="39" spans="1:1" x14ac:dyDescent="0.2">
      <c r="A39" t="s">
        <v>104</v>
      </c>
    </row>
  </sheetData>
  <sheetProtection selectLockedCells="1" selectUnlockedCells="1"/>
  <mergeCells count="12">
    <mergeCell ref="A3:A4"/>
    <mergeCell ref="A10:A11"/>
    <mergeCell ref="A12:A13"/>
    <mergeCell ref="A14:A15"/>
    <mergeCell ref="A30:A31"/>
    <mergeCell ref="A32:A33"/>
    <mergeCell ref="A34:A35"/>
    <mergeCell ref="A36:A37"/>
    <mergeCell ref="A17:A18"/>
    <mergeCell ref="A22:A23"/>
    <mergeCell ref="A24:A25"/>
    <mergeCell ref="A26:A27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Пайвина</cp:lastModifiedBy>
  <cp:lastPrinted>2019-03-22T06:23:32Z</cp:lastPrinted>
  <dcterms:created xsi:type="dcterms:W3CDTF">2012-01-27T08:28:00Z</dcterms:created>
  <dcterms:modified xsi:type="dcterms:W3CDTF">2019-03-22T06:25:45Z</dcterms:modified>
</cp:coreProperties>
</file>